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</sheets>
  <definedNames>
    <definedName name="_xlnm.Print_Area" localSheetId="0">'personal'!$C$1:$G$37</definedName>
  </definedNames>
  <calcPr fullCalcOnLoad="1"/>
</workbook>
</file>

<file path=xl/sharedStrings.xml><?xml version="1.0" encoding="utf-8"?>
<sst xmlns="http://schemas.openxmlformats.org/spreadsheetml/2006/main" count="177" uniqueCount="122">
  <si>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</si>
  <si>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</si>
  <si>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</si>
  <si>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</si>
  <si>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</si>
  <si>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</si>
  <si>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</si>
  <si>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</si>
  <si>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</si>
  <si>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</si>
  <si>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</si>
  <si>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</si>
  <si>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</si>
  <si>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</si>
  <si>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</si>
  <si>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</si>
  <si>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</si>
  <si>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</si>
  <si>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</si>
  <si>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</si>
  <si>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</si>
  <si>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</si>
  <si>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</si>
  <si>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</si>
  <si>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</si>
  <si>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</si>
  <si>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</si>
  <si>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</si>
  <si>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</si>
  <si>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</si>
  <si>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</si>
  <si>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</si>
  <si>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</si>
  <si>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</si>
  <si>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</si>
  <si>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</si>
  <si>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</si>
  <si>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</si>
  <si>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</si>
  <si>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</si>
  <si>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spor condiţii de muncă</t>
  </si>
  <si>
    <t>CAP 74 03 "Protecţia mediului - Reducerea şi controlul poluării"</t>
  </si>
  <si>
    <t xml:space="preserve">contrib. şomaj instituţie </t>
  </si>
  <si>
    <t>contrib. sănătate instituţie</t>
  </si>
  <si>
    <t>contrib. asig.accid şi boli prof.</t>
  </si>
  <si>
    <t>contrib. conc. şi indemn.</t>
  </si>
  <si>
    <t>ORDIN DE PLATĂ/ CEC/ FOAIE DE VĂRSĂMÂNT</t>
  </si>
  <si>
    <t>CAP 74 03 "Protecţia mediului - Reducerea şi controlul poluării" TITL. 20 "BUNURI SI SERVICII"</t>
  </si>
  <si>
    <t>ELECTRONIC SHOP SRL</t>
  </si>
  <si>
    <t>GRUP PERFECT SRL</t>
  </si>
  <si>
    <t>QMB ENERG SRL</t>
  </si>
  <si>
    <t>azot lichid</t>
  </si>
  <si>
    <t>servicii curierat</t>
  </si>
  <si>
    <t>servicii curatenie</t>
  </si>
  <si>
    <t>SELGROS CASH&amp;CARRY SRL</t>
  </si>
  <si>
    <t>VERBITA SRL</t>
  </si>
  <si>
    <t>septembrie</t>
  </si>
  <si>
    <t>01.11.2016-30.11.2016</t>
  </si>
  <si>
    <t>noiembrie</t>
  </si>
  <si>
    <t>cas instituţie</t>
  </si>
  <si>
    <t>07.11.2016</t>
  </si>
  <si>
    <t>INCOMING EVENTS SRL</t>
  </si>
  <si>
    <t xml:space="preserve">cazare </t>
  </si>
  <si>
    <t>achizitie calculatoare</t>
  </si>
  <si>
    <t>12.632,16</t>
  </si>
  <si>
    <t>vulcanizare auto</t>
  </si>
  <si>
    <t>89,5</t>
  </si>
  <si>
    <t>INFOTON SERVICE SRL</t>
  </si>
  <si>
    <t>service centrala telefonica</t>
  </si>
  <si>
    <t>318,81</t>
  </si>
  <si>
    <t>VAMCOOR SRL</t>
  </si>
  <si>
    <t>spalatorie auto</t>
  </si>
  <si>
    <t>ARCONS SECURITY SRL</t>
  </si>
  <si>
    <t>suprav. sist. alarma</t>
  </si>
  <si>
    <t>FAN CURIER EXPRESS SRL</t>
  </si>
  <si>
    <t>60,24</t>
  </si>
  <si>
    <t>servicii IT</t>
  </si>
  <si>
    <t>495,60</t>
  </si>
  <si>
    <t>SEMTEST GENETIC SRL</t>
  </si>
  <si>
    <t>798,72</t>
  </si>
  <si>
    <t>ORANGE ROMANIA SRL</t>
  </si>
  <si>
    <t>convorbiri telef.</t>
  </si>
  <si>
    <t>86,64</t>
  </si>
  <si>
    <t>materiale</t>
  </si>
  <si>
    <t>4.292,23</t>
  </si>
  <si>
    <t>11.11.2016</t>
  </si>
  <si>
    <t>TELECONSTRUCTIA MOLDOVA SRL</t>
  </si>
  <si>
    <t>HOTEL SZEIFERT SRL</t>
  </si>
  <si>
    <t>16.11.2016</t>
  </si>
  <si>
    <t>MUNICIPIUL ARAD</t>
  </si>
  <si>
    <t>redeventa cf. concesiune</t>
  </si>
  <si>
    <t>902,96</t>
  </si>
  <si>
    <t>baterii</t>
  </si>
  <si>
    <t>115,20</t>
  </si>
  <si>
    <t>MECRO SYSTEM SRL</t>
  </si>
  <si>
    <t xml:space="preserve">verif. metrologica </t>
  </si>
  <si>
    <t>COMPANIA DE APA ARAD</t>
  </si>
  <si>
    <t>apa canal</t>
  </si>
  <si>
    <t>179,18</t>
  </si>
  <si>
    <t>E.ON ENERGIE ROMANIA SA</t>
  </si>
  <si>
    <t>gaz</t>
  </si>
  <si>
    <t>13.586,45</t>
  </si>
  <si>
    <t>energie electrica</t>
  </si>
  <si>
    <t>5.112,08</t>
  </si>
  <si>
    <t>achizitie toner</t>
  </si>
  <si>
    <t>211,20</t>
  </si>
  <si>
    <t>16.11.206</t>
  </si>
  <si>
    <t>RCS&amp;RDS SA</t>
  </si>
  <si>
    <t>43,20</t>
  </si>
  <si>
    <t>25.11.2016</t>
  </si>
  <si>
    <t>OMNIASIG VIENNA INSURANCE GROUP</t>
  </si>
  <si>
    <t>asigurare RCA</t>
  </si>
  <si>
    <t>29.11.2016</t>
  </si>
  <si>
    <t xml:space="preserve">supraveghere sist. alarma </t>
  </si>
  <si>
    <t>125,81</t>
  </si>
  <si>
    <t>TESTING TELECOM SRL</t>
  </si>
  <si>
    <t>determinare camp electromagnetic</t>
  </si>
  <si>
    <t>MATE-FIN SRL</t>
  </si>
  <si>
    <t>filtre</t>
  </si>
  <si>
    <t>TELEKOM ROMANIA SRL</t>
  </si>
  <si>
    <t>180,59</t>
  </si>
  <si>
    <t>52.551,29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</si>
</sst>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  <numFmt numFmtId="189" formatCode="mmm/yyyy"/>
    <numFmt numFmtId="190" formatCode="mmm\-yyyy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80" fontId="0" fillId="0" borderId="0" applyFill="0" applyBorder="0" applyAlignment="0" applyProtection="0"/>
    <xf numFmtId="186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22" fillId="0" borderId="0">
      <alignment horizontal="center"/>
      <protection/>
    </xf>
    <xf numFmtId="0" fontId="8" fillId="0" borderId="4" applyNumberFormat="0" applyFill="0" applyAlignment="0" applyProtection="0"/>
    <xf numFmtId="0" fontId="8" fillId="0" borderId="5">
      <alignment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22" fillId="0" borderId="0">
      <alignment horizontal="center" textRotation="90"/>
      <protection/>
    </xf>
    <xf numFmtId="0" fontId="11" fillId="12" borderId="1" applyNumberFormat="0" applyAlignment="0" applyProtection="0"/>
    <xf numFmtId="0" fontId="11" fillId="13" borderId="1">
      <alignment/>
      <protection/>
    </xf>
    <xf numFmtId="0" fontId="12" fillId="0" borderId="10" applyNumberFormat="0" applyFill="0" applyAlignment="0" applyProtection="0"/>
    <xf numFmtId="0" fontId="12" fillId="0" borderId="11">
      <alignment/>
      <protection/>
    </xf>
    <xf numFmtId="0" fontId="13" fillId="42" borderId="0" applyNumberFormat="0" applyBorder="0" applyAlignment="0" applyProtection="0"/>
    <xf numFmtId="0" fontId="1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5" fillId="38" borderId="13" applyNumberFormat="0" applyAlignment="0" applyProtection="0"/>
    <xf numFmtId="0" fontId="15" fillId="39" borderId="13">
      <alignment/>
      <protection/>
    </xf>
    <xf numFmtId="9" fontId="0" fillId="0" borderId="0" applyFill="0" applyBorder="0" applyAlignment="0" applyProtection="0"/>
    <xf numFmtId="0" fontId="24" fillId="0" borderId="0">
      <alignment/>
      <protection/>
    </xf>
    <xf numFmtId="187" fontId="24" fillId="0" borderId="0">
      <alignment/>
      <protection/>
    </xf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14" applyNumberFormat="0" applyFill="0" applyAlignment="0" applyProtection="0"/>
    <xf numFmtId="0" fontId="17" fillId="0" borderId="15">
      <alignment/>
      <protection/>
    </xf>
    <xf numFmtId="180" fontId="0" fillId="0" borderId="0" applyFill="0" applyBorder="0" applyAlignment="0" applyProtection="0"/>
    <xf numFmtId="177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/>
      <protection/>
    </xf>
  </cellStyleXfs>
  <cellXfs count="6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1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2" applyFont="1">
      <alignment/>
      <protection/>
    </xf>
    <xf numFmtId="0" fontId="19" fillId="0" borderId="0" xfId="0" applyFont="1" applyAlignment="1">
      <alignment horizontal="right"/>
    </xf>
    <xf numFmtId="0" fontId="21" fillId="0" borderId="16" xfId="0" applyFont="1" applyBorder="1" applyAlignment="1">
      <alignment/>
    </xf>
    <xf numFmtId="0" fontId="21" fillId="0" borderId="16" xfId="0" applyFont="1" applyBorder="1" applyAlignment="1">
      <alignment wrapText="1"/>
    </xf>
    <xf numFmtId="0" fontId="0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183" fontId="0" fillId="0" borderId="3" xfId="0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18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19" xfId="0" applyNumberFormat="1" applyFont="1" applyBorder="1" applyAlignment="1">
      <alignment/>
    </xf>
    <xf numFmtId="4" fontId="0" fillId="0" borderId="16" xfId="100" applyNumberFormat="1" applyFont="1" applyFill="1" applyBorder="1" applyAlignment="1">
      <alignment horizontal="right"/>
      <protection/>
    </xf>
    <xf numFmtId="0" fontId="0" fillId="0" borderId="3" xfId="0" applyFont="1" applyBorder="1" applyAlignment="1">
      <alignment/>
    </xf>
    <xf numFmtId="184" fontId="0" fillId="0" borderId="3" xfId="0" applyNumberFormat="1" applyFont="1" applyBorder="1" applyAlignment="1">
      <alignment/>
    </xf>
    <xf numFmtId="183" fontId="0" fillId="0" borderId="0" xfId="0" applyNumberFormat="1" applyAlignment="1">
      <alignment/>
    </xf>
    <xf numFmtId="14" fontId="21" fillId="0" borderId="16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4" fontId="21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8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0" fillId="0" borderId="26" xfId="100" applyFont="1" applyFill="1" applyBorder="1">
      <alignment/>
      <protection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8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18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horizontal="left"/>
    </xf>
    <xf numFmtId="0" fontId="19" fillId="0" borderId="36" xfId="0" applyFont="1" applyBorder="1" applyAlignment="1">
      <alignment horizontal="center"/>
    </xf>
    <xf numFmtId="183" fontId="0" fillId="0" borderId="36" xfId="0" applyNumberFormat="1" applyFont="1" applyBorder="1" applyAlignment="1">
      <alignment horizontal="right"/>
    </xf>
    <xf numFmtId="0" fontId="19" fillId="0" borderId="37" xfId="0" applyFont="1" applyBorder="1" applyAlignment="1">
      <alignment horizontal="center"/>
    </xf>
    <xf numFmtId="14" fontId="19" fillId="0" borderId="25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83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0" fontId="19" fillId="0" borderId="39" xfId="0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26" xfId="100" applyFont="1" applyFill="1" applyBorder="1">
      <alignment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 2" xfId="69"/>
    <cellStyle name="Comma 2 2" xfId="70"/>
    <cellStyle name="Explanatory Text" xfId="71"/>
    <cellStyle name="Explanatory Text 2" xfId="72"/>
    <cellStyle name="Good" xfId="73"/>
    <cellStyle name="Good 2" xfId="74"/>
    <cellStyle name="Heading" xfId="75"/>
    <cellStyle name="Heading 1" xfId="76"/>
    <cellStyle name="Heading 1 2" xfId="77"/>
    <cellStyle name="Heading 2" xfId="78"/>
    <cellStyle name="Heading 2 2" xfId="79"/>
    <cellStyle name="Heading 3" xfId="80"/>
    <cellStyle name="Heading 3 2" xfId="81"/>
    <cellStyle name="Heading 4" xfId="82"/>
    <cellStyle name="Heading 4 2" xfId="83"/>
    <cellStyle name="Heading1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2_macheta" xfId="94"/>
    <cellStyle name="Normal 3" xfId="95"/>
    <cellStyle name="Normal 3 2" xfId="96"/>
    <cellStyle name="Normal 3_macheta" xfId="97"/>
    <cellStyle name="Normal 4" xfId="98"/>
    <cellStyle name="Normal 5" xfId="99"/>
    <cellStyle name="Normal_personal" xfId="100"/>
    <cellStyle name="Note" xfId="101"/>
    <cellStyle name="Note 2" xfId="102"/>
    <cellStyle name="Output" xfId="103"/>
    <cellStyle name="Output 2" xfId="104"/>
    <cellStyle name="Percent" xfId="105"/>
    <cellStyle name="Result" xfId="106"/>
    <cellStyle name="Result2" xfId="107"/>
    <cellStyle name="Currency" xfId="108"/>
    <cellStyle name="Currency [0]" xfId="109"/>
    <cellStyle name="Title" xfId="110"/>
    <cellStyle name="Title 2" xfId="111"/>
    <cellStyle name="Total" xfId="112"/>
    <cellStyle name="Total 2" xfId="113"/>
    <cellStyle name="Comma" xfId="114"/>
    <cellStyle name="Comma [0]" xfId="115"/>
    <cellStyle name="Warning Text" xfId="116"/>
    <cellStyle name="Warning Text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8"/>
  <sheetViews>
    <sheetView zoomScalePageLayoutView="0" workbookViewId="0" topLeftCell="C1">
      <selection activeCell="G38" sqref="G38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7" ht="12.75">
      <c r="C3" s="1" t="s">
        <v>41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31</v>
      </c>
      <c r="G6" s="4" t="s">
        <v>57</v>
      </c>
      <c r="H6" s="2"/>
    </row>
    <row r="7" spans="4:6" ht="13.5" thickBot="1">
      <c r="D7" s="1"/>
      <c r="E7" s="1"/>
      <c r="F7" s="1"/>
    </row>
    <row r="8" spans="3:7" ht="13.5" thickBot="1">
      <c r="C8" s="58" t="s">
        <v>36</v>
      </c>
      <c r="D8" s="59" t="s">
        <v>38</v>
      </c>
      <c r="E8" s="59" t="s">
        <v>1</v>
      </c>
      <c r="F8" s="59" t="s">
        <v>2</v>
      </c>
      <c r="G8" s="60" t="s">
        <v>39</v>
      </c>
    </row>
    <row r="9" spans="3:7" ht="12.75">
      <c r="C9" s="45" t="s">
        <v>8</v>
      </c>
      <c r="D9" s="46"/>
      <c r="E9" s="46"/>
      <c r="F9" s="47">
        <f>SUM(F10)</f>
        <v>88349</v>
      </c>
      <c r="G9" s="48"/>
    </row>
    <row r="10" spans="3:7" ht="12.75">
      <c r="C10" s="49" t="s">
        <v>9</v>
      </c>
      <c r="D10" s="21" t="s">
        <v>58</v>
      </c>
      <c r="E10" s="12">
        <v>10</v>
      </c>
      <c r="F10" s="13">
        <v>88349</v>
      </c>
      <c r="G10" s="35" t="s">
        <v>37</v>
      </c>
    </row>
    <row r="11" spans="3:7" ht="13.5" thickBot="1">
      <c r="C11" s="41" t="s">
        <v>11</v>
      </c>
      <c r="D11" s="50"/>
      <c r="E11" s="42"/>
      <c r="F11" s="43">
        <f>SUM(F9)</f>
        <v>88349</v>
      </c>
      <c r="G11" s="44"/>
    </row>
    <row r="12" spans="3:7" ht="12.75">
      <c r="C12" s="28" t="s">
        <v>34</v>
      </c>
      <c r="D12" s="31"/>
      <c r="E12" s="29"/>
      <c r="F12" s="30">
        <f>SUM(F13)</f>
        <v>5554</v>
      </c>
      <c r="G12" s="32"/>
    </row>
    <row r="13" spans="3:7" ht="12.75">
      <c r="C13" s="33" t="s">
        <v>33</v>
      </c>
      <c r="D13" s="21" t="s">
        <v>58</v>
      </c>
      <c r="E13" s="12">
        <v>10</v>
      </c>
      <c r="F13" s="13">
        <v>5554</v>
      </c>
      <c r="G13" s="34" t="s">
        <v>40</v>
      </c>
    </row>
    <row r="14" spans="3:7" ht="12.75" hidden="1">
      <c r="C14" s="33"/>
      <c r="D14" s="12"/>
      <c r="E14" s="12"/>
      <c r="F14" s="13"/>
      <c r="G14" s="35" t="s">
        <v>12</v>
      </c>
    </row>
    <row r="15" spans="3:7" ht="12.75" hidden="1">
      <c r="C15" s="33"/>
      <c r="D15" s="12"/>
      <c r="E15" s="12"/>
      <c r="F15" s="13"/>
      <c r="G15" s="35" t="s">
        <v>12</v>
      </c>
    </row>
    <row r="16" spans="3:7" ht="12.75" hidden="1">
      <c r="C16" s="36"/>
      <c r="D16" s="16"/>
      <c r="E16" s="16">
        <v>24</v>
      </c>
      <c r="F16" s="17">
        <v>2135</v>
      </c>
      <c r="G16" s="35" t="s">
        <v>12</v>
      </c>
    </row>
    <row r="17" spans="3:7" ht="12.75" hidden="1">
      <c r="C17" s="36"/>
      <c r="D17" s="16"/>
      <c r="E17" s="16"/>
      <c r="F17" s="17"/>
      <c r="G17" s="35"/>
    </row>
    <row r="18" spans="3:7" ht="12.75" hidden="1">
      <c r="C18" s="36"/>
      <c r="D18" s="16"/>
      <c r="E18" s="16"/>
      <c r="F18" s="17"/>
      <c r="G18" s="35"/>
    </row>
    <row r="19" spans="3:7" ht="13.5" hidden="1" thickBot="1">
      <c r="C19" s="37" t="s">
        <v>13</v>
      </c>
      <c r="D19" s="14"/>
      <c r="E19" s="14"/>
      <c r="F19" s="15">
        <f>SUM(F12:F18)</f>
        <v>13243</v>
      </c>
      <c r="G19" s="38"/>
    </row>
    <row r="20" spans="3:7" ht="12.75" hidden="1">
      <c r="C20" s="39" t="s">
        <v>14</v>
      </c>
      <c r="D20" s="18"/>
      <c r="E20" s="18"/>
      <c r="F20" s="19">
        <v>40030</v>
      </c>
      <c r="G20" s="40"/>
    </row>
    <row r="21" spans="3:7" ht="12.75" hidden="1">
      <c r="C21" s="33" t="s">
        <v>15</v>
      </c>
      <c r="D21" s="27" t="s">
        <v>10</v>
      </c>
      <c r="E21" s="12"/>
      <c r="F21" s="13"/>
      <c r="G21" s="35"/>
    </row>
    <row r="22" spans="3:7" ht="13.5" thickBot="1">
      <c r="C22" s="41" t="s">
        <v>35</v>
      </c>
      <c r="D22" s="42"/>
      <c r="E22" s="42"/>
      <c r="F22" s="43">
        <f>SUM(F12)</f>
        <v>5554</v>
      </c>
      <c r="G22" s="44"/>
    </row>
    <row r="23" spans="3:7" ht="12.75">
      <c r="C23" s="51" t="s">
        <v>16</v>
      </c>
      <c r="D23" s="52"/>
      <c r="E23" s="52"/>
      <c r="F23" s="53">
        <f>SUM(F24)</f>
        <v>17892</v>
      </c>
      <c r="G23" s="54"/>
    </row>
    <row r="24" spans="3:7" ht="12.75">
      <c r="C24" s="33" t="s">
        <v>17</v>
      </c>
      <c r="D24" s="21" t="s">
        <v>58</v>
      </c>
      <c r="E24" s="12">
        <v>10</v>
      </c>
      <c r="F24" s="20">
        <v>17892</v>
      </c>
      <c r="G24" s="61" t="s">
        <v>59</v>
      </c>
    </row>
    <row r="25" spans="3:7" ht="13.5" thickBot="1">
      <c r="C25" s="41" t="s">
        <v>18</v>
      </c>
      <c r="D25" s="42"/>
      <c r="E25" s="42"/>
      <c r="F25" s="43">
        <f>SUM(F23)</f>
        <v>17892</v>
      </c>
      <c r="G25" s="55"/>
    </row>
    <row r="26" spans="3:7" ht="12.75">
      <c r="C26" s="51" t="s">
        <v>19</v>
      </c>
      <c r="D26" s="52"/>
      <c r="E26" s="52"/>
      <c r="F26" s="53">
        <f>SUM(F27)</f>
        <v>464</v>
      </c>
      <c r="G26" s="56"/>
    </row>
    <row r="27" spans="3:7" ht="12.75">
      <c r="C27" s="33" t="s">
        <v>20</v>
      </c>
      <c r="D27" s="21" t="s">
        <v>58</v>
      </c>
      <c r="E27" s="12">
        <v>10</v>
      </c>
      <c r="F27" s="19">
        <v>464</v>
      </c>
      <c r="G27" s="35" t="s">
        <v>42</v>
      </c>
    </row>
    <row r="28" spans="3:7" ht="13.5" thickBot="1">
      <c r="C28" s="41" t="s">
        <v>21</v>
      </c>
      <c r="D28" s="42"/>
      <c r="E28" s="42"/>
      <c r="F28" s="43">
        <f>SUM(F26)</f>
        <v>464</v>
      </c>
      <c r="G28" s="55"/>
    </row>
    <row r="29" spans="3:7" ht="12.75">
      <c r="C29" s="51" t="s">
        <v>22</v>
      </c>
      <c r="D29" s="52"/>
      <c r="E29" s="52"/>
      <c r="F29" s="53">
        <f>SUM(F30)</f>
        <v>4825</v>
      </c>
      <c r="G29" s="56"/>
    </row>
    <row r="30" spans="3:7" ht="12.75">
      <c r="C30" s="57" t="s">
        <v>23</v>
      </c>
      <c r="D30" s="21" t="s">
        <v>58</v>
      </c>
      <c r="E30" s="12">
        <v>10</v>
      </c>
      <c r="F30" s="19">
        <v>4825</v>
      </c>
      <c r="G30" s="35" t="s">
        <v>43</v>
      </c>
    </row>
    <row r="31" spans="3:7" ht="13.5" thickBot="1">
      <c r="C31" s="41" t="s">
        <v>24</v>
      </c>
      <c r="D31" s="42"/>
      <c r="E31" s="42"/>
      <c r="F31" s="43">
        <f>SUM(F29)</f>
        <v>4825</v>
      </c>
      <c r="G31" s="55"/>
    </row>
    <row r="32" spans="3:7" ht="12.75">
      <c r="C32" s="51" t="s">
        <v>25</v>
      </c>
      <c r="D32" s="52"/>
      <c r="E32" s="52"/>
      <c r="F32" s="53">
        <f>SUM(F33)</f>
        <v>169</v>
      </c>
      <c r="G32" s="56"/>
    </row>
    <row r="33" spans="3:7" ht="12.75">
      <c r="C33" s="33" t="s">
        <v>26</v>
      </c>
      <c r="D33" s="22" t="s">
        <v>56</v>
      </c>
      <c r="E33" s="12">
        <v>9</v>
      </c>
      <c r="F33" s="13">
        <v>169</v>
      </c>
      <c r="G33" s="35" t="s">
        <v>44</v>
      </c>
    </row>
    <row r="34" spans="3:7" ht="13.5" thickBot="1">
      <c r="C34" s="41" t="s">
        <v>27</v>
      </c>
      <c r="D34" s="42"/>
      <c r="E34" s="42"/>
      <c r="F34" s="43">
        <f>SUM(F32)</f>
        <v>169</v>
      </c>
      <c r="G34" s="55"/>
    </row>
    <row r="35" spans="3:7" ht="12.75">
      <c r="C35" s="51" t="s">
        <v>28</v>
      </c>
      <c r="D35" s="52"/>
      <c r="E35" s="52"/>
      <c r="F35" s="53">
        <f>SUM(F36)</f>
        <v>789</v>
      </c>
      <c r="G35" s="54"/>
    </row>
    <row r="36" spans="3:7" ht="12.75">
      <c r="C36" s="57" t="s">
        <v>29</v>
      </c>
      <c r="D36" s="21" t="s">
        <v>56</v>
      </c>
      <c r="E36" s="12">
        <v>9</v>
      </c>
      <c r="F36" s="20">
        <v>789</v>
      </c>
      <c r="G36" s="34" t="s">
        <v>45</v>
      </c>
    </row>
    <row r="37" spans="3:7" ht="13.5" thickBot="1">
      <c r="C37" s="41" t="s">
        <v>30</v>
      </c>
      <c r="D37" s="42"/>
      <c r="E37" s="42"/>
      <c r="F37" s="43">
        <f>SUM(F35)</f>
        <v>789</v>
      </c>
      <c r="G37" s="55"/>
    </row>
    <row r="38" ht="12.75">
      <c r="F38" s="23">
        <v>118042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E41" sqref="E41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46.140625" style="0" customWidth="1"/>
    <col min="5" max="5" width="34.00390625" style="0" customWidth="1"/>
    <col min="6" max="6" width="11.7109375" style="0" customWidth="1"/>
  </cols>
  <sheetData>
    <row r="1" spans="1:2" ht="12.75">
      <c r="A1" s="1" t="s">
        <v>32</v>
      </c>
      <c r="B1" s="1"/>
    </row>
    <row r="3" ht="12.75">
      <c r="B3" s="1" t="s">
        <v>47</v>
      </c>
    </row>
    <row r="4" ht="12.75">
      <c r="B4" s="1"/>
    </row>
    <row r="5" spans="2:4" ht="12.75">
      <c r="B5" s="1"/>
      <c r="C5" s="6" t="s">
        <v>31</v>
      </c>
      <c r="D5" s="4" t="s">
        <v>57</v>
      </c>
    </row>
    <row r="6" ht="42" customHeight="1"/>
    <row r="7" spans="1:6" ht="51">
      <c r="A7" s="10" t="s">
        <v>3</v>
      </c>
      <c r="B7" s="10" t="s">
        <v>4</v>
      </c>
      <c r="C7" s="11" t="s">
        <v>46</v>
      </c>
      <c r="D7" s="10" t="s">
        <v>5</v>
      </c>
      <c r="E7" s="10" t="s">
        <v>6</v>
      </c>
      <c r="F7" s="10" t="s">
        <v>7</v>
      </c>
    </row>
    <row r="8" spans="1:6" ht="15.75">
      <c r="A8" s="9">
        <v>1</v>
      </c>
      <c r="B8" s="24" t="s">
        <v>60</v>
      </c>
      <c r="C8" s="25">
        <v>178</v>
      </c>
      <c r="D8" s="8" t="s">
        <v>61</v>
      </c>
      <c r="E8" s="7" t="s">
        <v>62</v>
      </c>
      <c r="F8" s="25">
        <v>390</v>
      </c>
    </row>
    <row r="9" spans="1:6" ht="15.75">
      <c r="A9" s="9">
        <f aca="true" t="shared" si="0" ref="A9:A19">A8+1</f>
        <v>2</v>
      </c>
      <c r="B9" s="24" t="s">
        <v>60</v>
      </c>
      <c r="C9" s="25">
        <v>169</v>
      </c>
      <c r="D9" s="8" t="s">
        <v>48</v>
      </c>
      <c r="E9" s="7" t="s">
        <v>63</v>
      </c>
      <c r="F9" s="26" t="s">
        <v>64</v>
      </c>
    </row>
    <row r="10" spans="1:6" ht="15.75">
      <c r="A10" s="9">
        <f t="shared" si="0"/>
        <v>3</v>
      </c>
      <c r="B10" s="24" t="s">
        <v>60</v>
      </c>
      <c r="C10" s="25">
        <v>176</v>
      </c>
      <c r="D10" s="8" t="s">
        <v>55</v>
      </c>
      <c r="E10" s="7" t="s">
        <v>65</v>
      </c>
      <c r="F10" s="26" t="s">
        <v>66</v>
      </c>
    </row>
    <row r="11" spans="1:6" ht="15.75">
      <c r="A11" s="9">
        <f t="shared" si="0"/>
        <v>4</v>
      </c>
      <c r="B11" s="24" t="s">
        <v>60</v>
      </c>
      <c r="C11" s="25">
        <v>175</v>
      </c>
      <c r="D11" s="8" t="s">
        <v>67</v>
      </c>
      <c r="E11" s="7" t="s">
        <v>68</v>
      </c>
      <c r="F11" s="26" t="s">
        <v>69</v>
      </c>
    </row>
    <row r="12" spans="1:6" ht="15.75">
      <c r="A12" s="9">
        <f t="shared" si="0"/>
        <v>5</v>
      </c>
      <c r="B12" s="24" t="s">
        <v>60</v>
      </c>
      <c r="C12" s="25">
        <v>174</v>
      </c>
      <c r="D12" s="7" t="s">
        <v>70</v>
      </c>
      <c r="E12" s="7" t="s">
        <v>71</v>
      </c>
      <c r="F12" s="25">
        <v>162</v>
      </c>
    </row>
    <row r="13" spans="1:6" ht="15.75">
      <c r="A13" s="9">
        <f t="shared" si="0"/>
        <v>6</v>
      </c>
      <c r="B13" s="24" t="s">
        <v>60</v>
      </c>
      <c r="C13" s="25">
        <v>172</v>
      </c>
      <c r="D13" s="7" t="s">
        <v>72</v>
      </c>
      <c r="E13" s="7" t="s">
        <v>73</v>
      </c>
      <c r="F13" s="25">
        <v>240</v>
      </c>
    </row>
    <row r="14" spans="1:6" ht="15.75">
      <c r="A14" s="9">
        <f t="shared" si="0"/>
        <v>7</v>
      </c>
      <c r="B14" s="24" t="s">
        <v>60</v>
      </c>
      <c r="C14" s="25">
        <v>171</v>
      </c>
      <c r="D14" s="7" t="s">
        <v>49</v>
      </c>
      <c r="E14" s="7" t="s">
        <v>53</v>
      </c>
      <c r="F14" s="25">
        <v>900</v>
      </c>
    </row>
    <row r="15" spans="1:6" ht="15.75">
      <c r="A15" s="9">
        <f t="shared" si="0"/>
        <v>8</v>
      </c>
      <c r="B15" s="24" t="s">
        <v>60</v>
      </c>
      <c r="C15" s="25">
        <v>170</v>
      </c>
      <c r="D15" s="7" t="s">
        <v>74</v>
      </c>
      <c r="E15" s="7" t="s">
        <v>52</v>
      </c>
      <c r="F15" s="26" t="s">
        <v>75</v>
      </c>
    </row>
    <row r="16" spans="1:6" ht="15.75">
      <c r="A16" s="9">
        <f t="shared" si="0"/>
        <v>9</v>
      </c>
      <c r="B16" s="24" t="s">
        <v>60</v>
      </c>
      <c r="C16" s="25">
        <v>168</v>
      </c>
      <c r="D16" s="7" t="s">
        <v>48</v>
      </c>
      <c r="E16" s="7" t="s">
        <v>76</v>
      </c>
      <c r="F16" s="25" t="s">
        <v>77</v>
      </c>
    </row>
    <row r="17" spans="1:6" ht="15.75">
      <c r="A17" s="9">
        <f t="shared" si="0"/>
        <v>10</v>
      </c>
      <c r="B17" s="24" t="s">
        <v>60</v>
      </c>
      <c r="C17" s="25">
        <v>177</v>
      </c>
      <c r="D17" s="7" t="s">
        <v>78</v>
      </c>
      <c r="E17" s="7" t="s">
        <v>51</v>
      </c>
      <c r="F17" s="25" t="s">
        <v>79</v>
      </c>
    </row>
    <row r="18" spans="1:6" ht="15.75">
      <c r="A18" s="9">
        <f t="shared" si="0"/>
        <v>11</v>
      </c>
      <c r="B18" s="24" t="s">
        <v>60</v>
      </c>
      <c r="C18" s="25">
        <v>173</v>
      </c>
      <c r="D18" s="7" t="s">
        <v>80</v>
      </c>
      <c r="E18" s="7" t="s">
        <v>81</v>
      </c>
      <c r="F18" s="26" t="s">
        <v>82</v>
      </c>
    </row>
    <row r="19" spans="1:6" ht="15.75">
      <c r="A19" s="9">
        <f t="shared" si="0"/>
        <v>12</v>
      </c>
      <c r="B19" s="24" t="s">
        <v>60</v>
      </c>
      <c r="C19" s="25">
        <v>167</v>
      </c>
      <c r="D19" s="7" t="s">
        <v>48</v>
      </c>
      <c r="E19" s="7" t="s">
        <v>83</v>
      </c>
      <c r="F19" s="26" t="s">
        <v>84</v>
      </c>
    </row>
    <row r="20" spans="1:6" ht="15.75">
      <c r="A20" s="9">
        <v>13</v>
      </c>
      <c r="B20" s="24" t="s">
        <v>85</v>
      </c>
      <c r="C20" s="25">
        <v>180</v>
      </c>
      <c r="D20" s="7" t="s">
        <v>86</v>
      </c>
      <c r="E20" s="7" t="s">
        <v>62</v>
      </c>
      <c r="F20" s="26">
        <v>1200</v>
      </c>
    </row>
    <row r="21" spans="1:6" ht="15.75">
      <c r="A21" s="9">
        <v>14</v>
      </c>
      <c r="B21" s="24" t="s">
        <v>85</v>
      </c>
      <c r="C21" s="25">
        <v>179</v>
      </c>
      <c r="D21" s="7" t="s">
        <v>87</v>
      </c>
      <c r="E21" s="7" t="s">
        <v>62</v>
      </c>
      <c r="F21" s="26">
        <v>400</v>
      </c>
    </row>
    <row r="22" spans="1:6" ht="15.75">
      <c r="A22" s="9">
        <v>15</v>
      </c>
      <c r="B22" s="24" t="s">
        <v>88</v>
      </c>
      <c r="C22" s="25">
        <v>189</v>
      </c>
      <c r="D22" s="7" t="s">
        <v>89</v>
      </c>
      <c r="E22" s="7" t="s">
        <v>90</v>
      </c>
      <c r="F22" s="26" t="s">
        <v>91</v>
      </c>
    </row>
    <row r="23" spans="1:6" ht="15.75">
      <c r="A23" s="9">
        <v>16</v>
      </c>
      <c r="B23" s="24" t="s">
        <v>88</v>
      </c>
      <c r="C23" s="25">
        <v>181</v>
      </c>
      <c r="D23" s="7" t="s">
        <v>87</v>
      </c>
      <c r="E23" s="7" t="s">
        <v>62</v>
      </c>
      <c r="F23" s="26">
        <v>400</v>
      </c>
    </row>
    <row r="24" spans="1:6" ht="15.75">
      <c r="A24" s="9">
        <v>17</v>
      </c>
      <c r="B24" s="24" t="s">
        <v>88</v>
      </c>
      <c r="C24" s="25">
        <v>187</v>
      </c>
      <c r="D24" s="7" t="s">
        <v>54</v>
      </c>
      <c r="E24" s="7" t="s">
        <v>92</v>
      </c>
      <c r="F24" s="26" t="s">
        <v>93</v>
      </c>
    </row>
    <row r="25" spans="1:6" ht="15.75">
      <c r="A25" s="9">
        <v>18</v>
      </c>
      <c r="B25" s="24" t="s">
        <v>88</v>
      </c>
      <c r="C25" s="25">
        <v>186</v>
      </c>
      <c r="D25" s="7" t="s">
        <v>94</v>
      </c>
      <c r="E25" s="7" t="s">
        <v>95</v>
      </c>
      <c r="F25" s="26">
        <v>3120</v>
      </c>
    </row>
    <row r="26" spans="1:6" ht="15.75">
      <c r="A26" s="9">
        <v>19</v>
      </c>
      <c r="B26" s="24" t="s">
        <v>88</v>
      </c>
      <c r="C26" s="25">
        <v>184</v>
      </c>
      <c r="D26" s="7" t="s">
        <v>96</v>
      </c>
      <c r="E26" s="7" t="s">
        <v>97</v>
      </c>
      <c r="F26" s="26" t="s">
        <v>98</v>
      </c>
    </row>
    <row r="27" spans="1:6" ht="15.75">
      <c r="A27" s="9">
        <v>20</v>
      </c>
      <c r="B27" s="24" t="s">
        <v>88</v>
      </c>
      <c r="C27" s="25">
        <v>188</v>
      </c>
      <c r="D27" s="7" t="s">
        <v>99</v>
      </c>
      <c r="E27" s="7" t="s">
        <v>100</v>
      </c>
      <c r="F27" s="26" t="s">
        <v>101</v>
      </c>
    </row>
    <row r="28" spans="1:6" ht="15.75">
      <c r="A28" s="9">
        <v>21</v>
      </c>
      <c r="B28" s="24" t="s">
        <v>88</v>
      </c>
      <c r="C28" s="25">
        <v>185</v>
      </c>
      <c r="D28" s="7" t="s">
        <v>50</v>
      </c>
      <c r="E28" s="7" t="s">
        <v>102</v>
      </c>
      <c r="F28" s="26" t="s">
        <v>103</v>
      </c>
    </row>
    <row r="29" spans="1:6" ht="15.75">
      <c r="A29" s="9">
        <v>22</v>
      </c>
      <c r="B29" s="24" t="s">
        <v>88</v>
      </c>
      <c r="C29" s="25">
        <v>182</v>
      </c>
      <c r="D29" s="7" t="s">
        <v>48</v>
      </c>
      <c r="E29" s="7" t="s">
        <v>104</v>
      </c>
      <c r="F29" s="26" t="s">
        <v>105</v>
      </c>
    </row>
    <row r="30" spans="1:6" ht="15.75">
      <c r="A30" s="9">
        <v>23</v>
      </c>
      <c r="B30" s="24" t="s">
        <v>106</v>
      </c>
      <c r="C30" s="25">
        <v>183</v>
      </c>
      <c r="D30" s="7" t="s">
        <v>107</v>
      </c>
      <c r="E30" s="7" t="s">
        <v>81</v>
      </c>
      <c r="F30" s="26" t="s">
        <v>108</v>
      </c>
    </row>
    <row r="31" spans="1:6" ht="15.75">
      <c r="A31" s="9">
        <v>24</v>
      </c>
      <c r="B31" s="24" t="s">
        <v>109</v>
      </c>
      <c r="C31" s="25">
        <v>190</v>
      </c>
      <c r="D31" s="7" t="s">
        <v>110</v>
      </c>
      <c r="E31" s="7" t="s">
        <v>111</v>
      </c>
      <c r="F31" s="26">
        <v>2050</v>
      </c>
    </row>
    <row r="32" spans="1:6" ht="15.75">
      <c r="A32" s="9">
        <v>25</v>
      </c>
      <c r="B32" s="24" t="s">
        <v>112</v>
      </c>
      <c r="C32" s="25">
        <v>194</v>
      </c>
      <c r="D32" s="7" t="s">
        <v>86</v>
      </c>
      <c r="E32" s="7" t="s">
        <v>62</v>
      </c>
      <c r="F32" s="26">
        <v>900</v>
      </c>
    </row>
    <row r="33" spans="1:6" ht="15.75">
      <c r="A33" s="9">
        <v>26</v>
      </c>
      <c r="B33" s="24" t="s">
        <v>112</v>
      </c>
      <c r="C33" s="25">
        <v>195</v>
      </c>
      <c r="D33" s="7" t="s">
        <v>87</v>
      </c>
      <c r="E33" s="7" t="s">
        <v>62</v>
      </c>
      <c r="F33" s="26">
        <v>400</v>
      </c>
    </row>
    <row r="34" spans="1:6" ht="15.75">
      <c r="A34" s="9">
        <v>27</v>
      </c>
      <c r="B34" s="24" t="s">
        <v>112</v>
      </c>
      <c r="C34" s="25">
        <v>193</v>
      </c>
      <c r="D34" s="7" t="s">
        <v>72</v>
      </c>
      <c r="E34" s="7" t="s">
        <v>113</v>
      </c>
      <c r="F34" s="26">
        <v>240</v>
      </c>
    </row>
    <row r="35" spans="1:6" ht="15.75">
      <c r="A35" s="9">
        <v>28</v>
      </c>
      <c r="B35" s="24" t="s">
        <v>112</v>
      </c>
      <c r="C35" s="25">
        <v>192</v>
      </c>
      <c r="D35" s="7" t="s">
        <v>67</v>
      </c>
      <c r="E35" s="7" t="s">
        <v>68</v>
      </c>
      <c r="F35" s="26" t="s">
        <v>114</v>
      </c>
    </row>
    <row r="36" spans="1:6" ht="15.75">
      <c r="A36" s="9">
        <v>29</v>
      </c>
      <c r="B36" s="24" t="s">
        <v>112</v>
      </c>
      <c r="C36" s="25">
        <v>197</v>
      </c>
      <c r="D36" s="7" t="s">
        <v>115</v>
      </c>
      <c r="E36" s="7" t="s">
        <v>116</v>
      </c>
      <c r="F36" s="26">
        <v>1280</v>
      </c>
    </row>
    <row r="37" spans="1:6" ht="15.75">
      <c r="A37" s="9">
        <v>30</v>
      </c>
      <c r="B37" s="24" t="s">
        <v>112</v>
      </c>
      <c r="C37" s="25">
        <v>198</v>
      </c>
      <c r="D37" s="7" t="s">
        <v>78</v>
      </c>
      <c r="E37" s="7" t="s">
        <v>51</v>
      </c>
      <c r="F37" s="26" t="s">
        <v>79</v>
      </c>
    </row>
    <row r="38" spans="1:6" ht="15.75">
      <c r="A38" s="9">
        <v>31</v>
      </c>
      <c r="B38" s="24" t="s">
        <v>112</v>
      </c>
      <c r="C38" s="25">
        <v>196</v>
      </c>
      <c r="D38" s="7" t="s">
        <v>117</v>
      </c>
      <c r="E38" s="7" t="s">
        <v>118</v>
      </c>
      <c r="F38" s="26">
        <v>840</v>
      </c>
    </row>
    <row r="39" spans="1:6" ht="15.75">
      <c r="A39" s="9">
        <v>32</v>
      </c>
      <c r="B39" s="24" t="s">
        <v>112</v>
      </c>
      <c r="C39" s="25">
        <v>191</v>
      </c>
      <c r="D39" s="7" t="s">
        <v>119</v>
      </c>
      <c r="E39" s="7" t="s">
        <v>81</v>
      </c>
      <c r="F39" s="26" t="s">
        <v>120</v>
      </c>
    </row>
    <row r="40" ht="12.75">
      <c r="F40" t="s">
        <v>121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casierie.apmar</cp:lastModifiedBy>
  <cp:lastPrinted>2016-03-17T12:16:59Z</cp:lastPrinted>
  <dcterms:created xsi:type="dcterms:W3CDTF">2016-01-19T13:06:09Z</dcterms:created>
  <dcterms:modified xsi:type="dcterms:W3CDTF">2017-01-05T08:00:10Z</dcterms:modified>
  <cp:category/>
  <cp:version/>
  <cp:contentType/>
  <cp:contentStatus/>
</cp:coreProperties>
</file>