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<sst xmlns="http://schemas.openxmlformats.org/spreadsheetml/2006/main" count="136" uniqueCount="116">
  <si>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</si>
  <si>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</si>
  <si>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</si>
  <si>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</si>
  <si>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</si>
  <si>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</si>
  <si>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</si>
  <si>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</si>
  <si>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</si>
  <si>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</si>
  <si>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</si>
  <si>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</si>
  <si>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</si>
  <si>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</si>
  <si>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</si>
  <si>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</si>
  <si>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</si>
  <si>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</si>
  <si>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</si>
  <si>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</si>
  <si>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</si>
  <si>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</si>
  <si>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</si>
  <si>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</si>
  <si>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</si>
  <si>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</si>
  <si>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</si>
  <si>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</si>
  <si>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</si>
  <si>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</si>
  <si>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</si>
  <si>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</si>
  <si>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</si>
  <si>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</si>
  <si>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</si>
  <si>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</si>
  <si>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</si>
  <si>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</si>
  <si>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</si>
  <si>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</si>
  <si>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</si>
  <si>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</si>
  <si>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</si>
  <si>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</si>
  <si>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</si>
  <si>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</si>
  <si>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</si>
  <si>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</si>
  <si>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</si>
  <si>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</si>
  <si>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</si>
  <si>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RETIM ECOLOGIC</t>
  </si>
  <si>
    <t>servicii salubritate</t>
  </si>
  <si>
    <t>RCS@RDS</t>
  </si>
  <si>
    <t>CENTRUL TERITORIAL DE CALCUL ELECTRONIC</t>
  </si>
  <si>
    <t>actualizare LEGIS</t>
  </si>
  <si>
    <t>SC FAN COURIER EXPRESS</t>
  </si>
  <si>
    <t>servicii curierat</t>
  </si>
  <si>
    <t>10.01.13</t>
  </si>
  <si>
    <t>Subtotal 10.01.13</t>
  </si>
  <si>
    <t>Total 10.01.13</t>
  </si>
  <si>
    <t>diurnă</t>
  </si>
  <si>
    <t>EXCELLENT PROFESIONAL</t>
  </si>
  <si>
    <t>servicii curățenie</t>
  </si>
  <si>
    <t>COMPANIA DE APĂ</t>
  </si>
  <si>
    <t>consum apă, canal</t>
  </si>
  <si>
    <t>convorbiri telefonice</t>
  </si>
  <si>
    <t>DJEMBA IT@C</t>
  </si>
  <si>
    <t>mentenanță echipamente telefonice</t>
  </si>
  <si>
    <t>consum energie electrică</t>
  </si>
  <si>
    <t>MM VANCU</t>
  </si>
  <si>
    <t>servicii medicina muncii</t>
  </si>
  <si>
    <t>PPC Energie</t>
  </si>
  <si>
    <t>ADICOM SOFT</t>
  </si>
  <si>
    <t>mentenanță program informatic contabilitate</t>
  </si>
  <si>
    <t>mentenanță IT</t>
  </si>
  <si>
    <t>NEO BUSINESS</t>
  </si>
  <si>
    <t xml:space="preserve">OMV PETROM </t>
  </si>
  <si>
    <t>ORANGE ROMANIA</t>
  </si>
  <si>
    <t>BRML</t>
  </si>
  <si>
    <t>servicii etalonare</t>
  </si>
  <si>
    <t>EXATEL</t>
  </si>
  <si>
    <t>MATE FIN</t>
  </si>
  <si>
    <t>filtre laborator</t>
  </si>
  <si>
    <t>01.05.2024-31.05.2024</t>
  </si>
  <si>
    <t>mai</t>
  </si>
  <si>
    <t>o.p.175</t>
  </si>
  <si>
    <t>servicii etalonare laborator</t>
  </si>
  <si>
    <t>o.p.193</t>
  </si>
  <si>
    <t>o.p.194</t>
  </si>
  <si>
    <t>o.p.196</t>
  </si>
  <si>
    <t>o.p.197</t>
  </si>
  <si>
    <t>o.p.198</t>
  </si>
  <si>
    <t>o.p.199</t>
  </si>
  <si>
    <t>o.p.200</t>
  </si>
  <si>
    <t>o.p.201</t>
  </si>
  <si>
    <t>o.p.202</t>
  </si>
  <si>
    <t>o.p.203</t>
  </si>
  <si>
    <t>o.p.204</t>
  </si>
  <si>
    <t>o.p.205</t>
  </si>
  <si>
    <t>o.p.206</t>
  </si>
  <si>
    <t>o.p.207</t>
  </si>
  <si>
    <t>o.p.208</t>
  </si>
  <si>
    <t>o.p.209</t>
  </si>
  <si>
    <t>D&amp;L GUARD</t>
  </si>
  <si>
    <t>mentenanță sistem alarmă</t>
  </si>
  <si>
    <t>o.p.210</t>
  </si>
  <si>
    <t>o.p.211</t>
  </si>
  <si>
    <t>tonere imprimanta</t>
  </si>
  <si>
    <t>o.p.212</t>
  </si>
  <si>
    <t>o.p.213</t>
  </si>
  <si>
    <t>o.p.214</t>
  </si>
  <si>
    <t>ORANGE TELECOMMUNICATION</t>
  </si>
  <si>
    <t>consum combustibil mai 2024</t>
  </si>
  <si>
    <t>GENETIC MASTER BOVIS</t>
  </si>
  <si>
    <t>azot lichid laborator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</si>
</sst>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10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19" xfId="0" applyNumberFormat="1" applyFont="1" applyFill="1" applyBorder="1" applyAlignment="1">
      <alignment wrapText="1"/>
    </xf>
    <xf numFmtId="4" fontId="21" fillId="0" borderId="19" xfId="0" applyNumberFormat="1" applyFont="1" applyFill="1" applyBorder="1" applyAlignment="1">
      <alignment/>
    </xf>
    <xf numFmtId="0" fontId="21" fillId="0" borderId="57" xfId="0" applyFont="1" applyFill="1" applyBorder="1" applyAlignment="1">
      <alignment wrapText="1"/>
    </xf>
    <xf numFmtId="0" fontId="21" fillId="0" borderId="58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0">
      <selection activeCell="K34" sqref="K34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84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7"/>
      <c r="K8" s="87"/>
      <c r="L8" s="87"/>
      <c r="M8" s="87"/>
      <c r="N8" s="87"/>
    </row>
    <row r="9" spans="3:14" ht="12.75">
      <c r="C9" s="41" t="s">
        <v>8</v>
      </c>
      <c r="D9" s="42"/>
      <c r="E9" s="42"/>
      <c r="F9" s="43">
        <f>SUM(F10)</f>
        <v>249778</v>
      </c>
      <c r="G9" s="44"/>
      <c r="J9" s="88"/>
      <c r="K9" s="87"/>
      <c r="L9" s="87"/>
      <c r="M9" s="89"/>
      <c r="N9" s="87"/>
    </row>
    <row r="10" spans="3:14" ht="12.75">
      <c r="C10" s="45" t="s">
        <v>9</v>
      </c>
      <c r="D10" s="21" t="s">
        <v>85</v>
      </c>
      <c r="E10" s="12">
        <v>9</v>
      </c>
      <c r="F10" s="13">
        <v>249778</v>
      </c>
      <c r="G10" s="31" t="s">
        <v>22</v>
      </c>
      <c r="J10" s="90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249778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28402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mai</v>
      </c>
      <c r="E13" s="12">
        <f>E10</f>
        <v>9</v>
      </c>
      <c r="F13" s="13">
        <v>28402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58939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28402</v>
      </c>
      <c r="G22" s="55"/>
      <c r="J22" s="91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2082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mai</v>
      </c>
      <c r="E24" s="12">
        <f>E10</f>
        <v>9</v>
      </c>
      <c r="F24" s="20">
        <v>2082</v>
      </c>
      <c r="G24" s="53" t="s">
        <v>37</v>
      </c>
      <c r="J24" s="92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2082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mai</v>
      </c>
      <c r="E27" s="12">
        <f>E10</f>
        <v>9</v>
      </c>
      <c r="F27" s="20">
        <v>0</v>
      </c>
      <c r="G27" s="53" t="s">
        <v>50</v>
      </c>
      <c r="J27" s="92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59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58</v>
      </c>
      <c r="D30" s="83" t="str">
        <f>D13</f>
        <v>mai</v>
      </c>
      <c r="E30" s="83"/>
      <c r="F30" s="84">
        <v>0</v>
      </c>
      <c r="G30" s="86" t="s">
        <v>61</v>
      </c>
      <c r="J30" s="92"/>
      <c r="K30" s="73"/>
      <c r="L30" s="25"/>
      <c r="M30" s="76"/>
      <c r="N30" s="77"/>
    </row>
    <row r="31" spans="3:14" ht="13.5" thickBot="1">
      <c r="C31" s="82" t="s">
        <v>60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9673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mai</v>
      </c>
      <c r="E33" s="12">
        <f>E10</f>
        <v>9</v>
      </c>
      <c r="F33" s="20">
        <v>9673</v>
      </c>
      <c r="G33" s="53" t="s">
        <v>41</v>
      </c>
      <c r="J33" s="92"/>
      <c r="K33" s="73"/>
      <c r="L33" s="73"/>
      <c r="M33" s="93"/>
      <c r="N33" s="77"/>
    </row>
    <row r="34" spans="3:14" ht="13.5" thickBot="1">
      <c r="C34" s="71" t="s">
        <v>40</v>
      </c>
      <c r="D34" s="38"/>
      <c r="E34" s="38"/>
      <c r="F34" s="39">
        <f>SUM(F32)</f>
        <v>9673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mai</v>
      </c>
      <c r="E36" s="12">
        <f>E10</f>
        <v>9</v>
      </c>
      <c r="F36" s="20">
        <v>0</v>
      </c>
      <c r="G36" s="53" t="s">
        <v>46</v>
      </c>
      <c r="J36" s="92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6524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mai</v>
      </c>
      <c r="E39" s="12">
        <f>E10</f>
        <v>9</v>
      </c>
      <c r="F39" s="20">
        <v>6524</v>
      </c>
      <c r="G39" s="53" t="s">
        <v>34</v>
      </c>
      <c r="H39"/>
      <c r="I39"/>
      <c r="J39" s="75"/>
      <c r="K39" s="73"/>
      <c r="L39" s="73"/>
      <c r="M39" s="93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6524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4"/>
      <c r="K41" s="94"/>
      <c r="L41" s="94"/>
      <c r="M41" s="94"/>
      <c r="N41" s="94"/>
    </row>
    <row r="42" spans="3:14" ht="12.75">
      <c r="C42" s="75"/>
      <c r="D42" s="73"/>
      <c r="E42" s="25"/>
      <c r="F42" s="76">
        <f>F10+F13+F24+F27+F33+F36+F39+F30</f>
        <v>296459</v>
      </c>
      <c r="G42" s="77"/>
      <c r="J42" s="94"/>
      <c r="K42" s="94"/>
      <c r="L42" s="94"/>
      <c r="M42" s="95"/>
      <c r="N42" s="94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H36" sqref="H36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9.4218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84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">
      <c r="A8" s="62">
        <v>1</v>
      </c>
      <c r="B8" s="80">
        <v>45419</v>
      </c>
      <c r="C8" s="56" t="s">
        <v>86</v>
      </c>
      <c r="D8" s="57" t="s">
        <v>81</v>
      </c>
      <c r="E8" s="57" t="s">
        <v>87</v>
      </c>
      <c r="F8" s="96">
        <v>1428</v>
      </c>
    </row>
    <row r="9" spans="1:6" s="58" customFormat="1" ht="15">
      <c r="A9" s="62">
        <v>2</v>
      </c>
      <c r="B9" s="80">
        <v>45426</v>
      </c>
      <c r="C9" s="56" t="s">
        <v>88</v>
      </c>
      <c r="D9" s="57" t="s">
        <v>104</v>
      </c>
      <c r="E9" s="57" t="s">
        <v>105</v>
      </c>
      <c r="F9" s="97">
        <v>202.3</v>
      </c>
    </row>
    <row r="10" spans="1:6" s="58" customFormat="1" ht="15">
      <c r="A10" s="62">
        <v>3</v>
      </c>
      <c r="B10" s="80"/>
      <c r="C10" s="56" t="s">
        <v>89</v>
      </c>
      <c r="D10" s="57" t="s">
        <v>67</v>
      </c>
      <c r="E10" s="57" t="s">
        <v>68</v>
      </c>
      <c r="F10" s="96">
        <v>178.5</v>
      </c>
    </row>
    <row r="11" spans="1:6" s="58" customFormat="1" ht="15">
      <c r="A11" s="62">
        <v>4</v>
      </c>
      <c r="B11" s="80">
        <v>45440</v>
      </c>
      <c r="C11" s="56" t="s">
        <v>90</v>
      </c>
      <c r="D11" s="57" t="s">
        <v>72</v>
      </c>
      <c r="E11" s="57" t="s">
        <v>69</v>
      </c>
      <c r="F11" s="81">
        <v>1617.95</v>
      </c>
    </row>
    <row r="12" spans="1:6" s="58" customFormat="1" ht="15">
      <c r="A12" s="62">
        <v>5</v>
      </c>
      <c r="B12" s="80"/>
      <c r="C12" s="56" t="s">
        <v>91</v>
      </c>
      <c r="D12" s="57" t="s">
        <v>76</v>
      </c>
      <c r="E12" s="98" t="s">
        <v>108</v>
      </c>
      <c r="F12" s="81">
        <v>1009.98</v>
      </c>
    </row>
    <row r="13" spans="1:6" ht="15">
      <c r="A13" s="62">
        <v>6</v>
      </c>
      <c r="B13" s="80"/>
      <c r="C13" s="56" t="s">
        <v>92</v>
      </c>
      <c r="D13" s="57" t="s">
        <v>64</v>
      </c>
      <c r="E13" s="57" t="s">
        <v>65</v>
      </c>
      <c r="F13" s="81">
        <v>158.36</v>
      </c>
    </row>
    <row r="14" spans="1:6" ht="15">
      <c r="A14" s="62">
        <v>7</v>
      </c>
      <c r="B14" s="80"/>
      <c r="C14" s="56" t="s">
        <v>93</v>
      </c>
      <c r="D14" s="57" t="s">
        <v>64</v>
      </c>
      <c r="E14" s="57" t="s">
        <v>65</v>
      </c>
      <c r="F14" s="81">
        <v>236.43</v>
      </c>
    </row>
    <row r="15" spans="1:6" ht="15">
      <c r="A15" s="62">
        <v>8</v>
      </c>
      <c r="B15" s="80"/>
      <c r="C15" s="56" t="s">
        <v>94</v>
      </c>
      <c r="D15" s="57" t="s">
        <v>51</v>
      </c>
      <c r="E15" s="57" t="s">
        <v>52</v>
      </c>
      <c r="F15" s="81">
        <v>128.79</v>
      </c>
    </row>
    <row r="16" spans="1:6" ht="15">
      <c r="A16" s="62">
        <v>9</v>
      </c>
      <c r="B16" s="80"/>
      <c r="C16" s="56" t="s">
        <v>95</v>
      </c>
      <c r="D16" s="57" t="s">
        <v>77</v>
      </c>
      <c r="E16" s="57" t="s">
        <v>113</v>
      </c>
      <c r="F16" s="81">
        <v>1821.16</v>
      </c>
    </row>
    <row r="17" spans="1:6" ht="15">
      <c r="A17" s="62">
        <v>10</v>
      </c>
      <c r="B17" s="80"/>
      <c r="C17" s="56" t="s">
        <v>96</v>
      </c>
      <c r="D17" s="57" t="s">
        <v>78</v>
      </c>
      <c r="E17" s="57" t="s">
        <v>66</v>
      </c>
      <c r="F17" s="81">
        <v>75.49</v>
      </c>
    </row>
    <row r="18" spans="1:6" ht="15">
      <c r="A18" s="62">
        <v>11</v>
      </c>
      <c r="B18" s="80"/>
      <c r="C18" s="56" t="s">
        <v>97</v>
      </c>
      <c r="D18" s="98" t="s">
        <v>112</v>
      </c>
      <c r="E18" s="57" t="s">
        <v>66</v>
      </c>
      <c r="F18" s="81">
        <v>106.46</v>
      </c>
    </row>
    <row r="19" spans="1:6" ht="15">
      <c r="A19" s="62">
        <v>12</v>
      </c>
      <c r="B19" s="80"/>
      <c r="C19" s="56" t="s">
        <v>98</v>
      </c>
      <c r="D19" s="57" t="s">
        <v>53</v>
      </c>
      <c r="E19" s="57" t="s">
        <v>66</v>
      </c>
      <c r="F19" s="81">
        <v>47.36</v>
      </c>
    </row>
    <row r="20" spans="1:6" ht="15">
      <c r="A20" s="62">
        <v>13</v>
      </c>
      <c r="B20" s="80"/>
      <c r="C20" s="56" t="s">
        <v>99</v>
      </c>
      <c r="D20" s="57" t="s">
        <v>56</v>
      </c>
      <c r="E20" s="57" t="s">
        <v>57</v>
      </c>
      <c r="F20" s="81">
        <v>295.08</v>
      </c>
    </row>
    <row r="21" spans="1:6" ht="15">
      <c r="A21" s="62">
        <v>14</v>
      </c>
      <c r="B21" s="80"/>
      <c r="C21" s="56" t="s">
        <v>100</v>
      </c>
      <c r="D21" s="99" t="s">
        <v>79</v>
      </c>
      <c r="E21" s="99" t="s">
        <v>80</v>
      </c>
      <c r="F21" s="81">
        <v>580.13</v>
      </c>
    </row>
    <row r="22" spans="1:6" ht="15">
      <c r="A22" s="62">
        <v>15</v>
      </c>
      <c r="B22" s="80"/>
      <c r="C22" s="56" t="s">
        <v>101</v>
      </c>
      <c r="D22" s="57" t="s">
        <v>82</v>
      </c>
      <c r="E22" s="57" t="s">
        <v>83</v>
      </c>
      <c r="F22" s="81">
        <v>62.18</v>
      </c>
    </row>
    <row r="23" spans="1:6" ht="15">
      <c r="A23" s="62">
        <v>16</v>
      </c>
      <c r="B23" s="80"/>
      <c r="C23" s="56" t="s">
        <v>102</v>
      </c>
      <c r="D23" s="57" t="s">
        <v>114</v>
      </c>
      <c r="E23" s="57" t="s">
        <v>115</v>
      </c>
      <c r="F23" s="57">
        <v>2475.2</v>
      </c>
    </row>
    <row r="24" spans="1:6" ht="15">
      <c r="A24" s="62">
        <v>17</v>
      </c>
      <c r="B24" s="80"/>
      <c r="C24" s="56" t="s">
        <v>103</v>
      </c>
      <c r="D24" s="57" t="s">
        <v>114</v>
      </c>
      <c r="E24" s="57" t="s">
        <v>115</v>
      </c>
      <c r="F24" s="57">
        <v>2475.2</v>
      </c>
    </row>
    <row r="25" spans="1:6" ht="15">
      <c r="A25" s="62">
        <v>18</v>
      </c>
      <c r="B25" s="80"/>
      <c r="C25" s="56" t="s">
        <v>106</v>
      </c>
      <c r="D25" s="57" t="s">
        <v>62</v>
      </c>
      <c r="E25" s="57" t="s">
        <v>63</v>
      </c>
      <c r="F25" s="81">
        <v>2300</v>
      </c>
    </row>
    <row r="26" spans="1:6" ht="15">
      <c r="A26" s="62">
        <v>19</v>
      </c>
      <c r="B26" s="80"/>
      <c r="C26" s="56" t="s">
        <v>107</v>
      </c>
      <c r="D26" s="57" t="s">
        <v>73</v>
      </c>
      <c r="E26" s="57" t="s">
        <v>74</v>
      </c>
      <c r="F26" s="81">
        <v>833</v>
      </c>
    </row>
    <row r="27" spans="1:6" ht="30.75">
      <c r="A27" s="62">
        <v>20</v>
      </c>
      <c r="B27" s="63"/>
      <c r="C27" s="56" t="s">
        <v>109</v>
      </c>
      <c r="D27" s="57" t="s">
        <v>54</v>
      </c>
      <c r="E27" s="57" t="s">
        <v>55</v>
      </c>
      <c r="F27" s="81">
        <v>85</v>
      </c>
    </row>
    <row r="28" spans="1:6" ht="15">
      <c r="A28" s="62">
        <v>21</v>
      </c>
      <c r="B28" s="63"/>
      <c r="C28" s="56" t="s">
        <v>110</v>
      </c>
      <c r="D28" s="57" t="s">
        <v>70</v>
      </c>
      <c r="E28" s="57" t="s">
        <v>71</v>
      </c>
      <c r="F28" s="81">
        <v>86</v>
      </c>
    </row>
    <row r="29" spans="1:6" ht="15">
      <c r="A29" s="62">
        <v>22</v>
      </c>
      <c r="B29" s="80">
        <v>45442</v>
      </c>
      <c r="C29" s="56" t="s">
        <v>111</v>
      </c>
      <c r="D29" s="57" t="s">
        <v>76</v>
      </c>
      <c r="E29" s="57" t="s">
        <v>75</v>
      </c>
      <c r="F29" s="81">
        <v>380</v>
      </c>
    </row>
    <row r="30" spans="4:6" ht="15">
      <c r="D30" s="100"/>
      <c r="E30" s="94"/>
      <c r="F30" s="95">
        <f>SUM(F8:F29)</f>
        <v>16582.57</v>
      </c>
    </row>
  </sheetData>
  <sheetProtection selectLockedCells="1" selectUnlockedCells="1"/>
  <hyperlinks>
    <hyperlink ref="D19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84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2024-06-03T10:14:20Z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