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30" windowWidth="15480" windowHeight="6900" activeTab="0"/>
  </bookViews>
  <sheets>
    <sheet name="anexa  achizitii directe " sheetId="1" r:id="rId1"/>
  </sheets>
  <definedNames/>
  <calcPr fullCalcOnLoad="1"/>
</workbook>
</file>

<file path=xl/sharedStrings.xml><?xml version="1.0" encoding="utf-8"?>
<sst xmlns="http://schemas.openxmlformats.org/spreadsheetml/2006/main" count="268" uniqueCount="161">
  <si>
    <t>Nr. crt</t>
  </si>
  <si>
    <t>Cod CPV</t>
  </si>
  <si>
    <t xml:space="preserve">Agentia pentru Protectia Mediului Calarasi </t>
  </si>
  <si>
    <t xml:space="preserve">sursa de finantare </t>
  </si>
  <si>
    <t xml:space="preserve">bugetul de stat </t>
  </si>
  <si>
    <t xml:space="preserve">Obiectul achizitiei directe </t>
  </si>
  <si>
    <t xml:space="preserve">Data  estimată pentru initiere </t>
  </si>
  <si>
    <t xml:space="preserve">Data estimată pentru finalizare </t>
  </si>
  <si>
    <t>ANEXA PRIVIND  ACHIZIȚIILOR DIRECTE</t>
  </si>
  <si>
    <t xml:space="preserve">rechizite </t>
  </si>
  <si>
    <t xml:space="preserve">Hartie </t>
  </si>
  <si>
    <t xml:space="preserve">Carnete BVCA - Carburanti </t>
  </si>
  <si>
    <t xml:space="preserve">ulei lubrifiant </t>
  </si>
  <si>
    <t>bugetul de stat</t>
  </si>
  <si>
    <t xml:space="preserve">abonament casuta postala </t>
  </si>
  <si>
    <t xml:space="preserve">filtre laborator fizico - chimice </t>
  </si>
  <si>
    <t xml:space="preserve">reactivi </t>
  </si>
  <si>
    <t xml:space="preserve">diverse articole </t>
  </si>
  <si>
    <t xml:space="preserve">servicii diverse </t>
  </si>
  <si>
    <t xml:space="preserve">revizii auto / service </t>
  </si>
  <si>
    <t>servicii de mentenanta pentru distilatorul GFL 2102</t>
  </si>
  <si>
    <t>servicii de verificare metrologica sonometru interator Bruel &amp; Kjaer tip 2250</t>
  </si>
  <si>
    <t>servicii de verificare metrologica balanta analitica Kern tip 770</t>
  </si>
  <si>
    <t xml:space="preserve">servicii de mentenanta debitemtru pentru radiatii gamma tip ARGUS cu 2 detectori tip GDDS ZPI202-1083 APM calarasi </t>
  </si>
  <si>
    <t xml:space="preserve">servicii de mentenanta debitemtru pentru radiatii gamma tip ARGUS cu 2 detectori tip GDDS ZPI202-1083 APM calarasi  - statia meteo </t>
  </si>
  <si>
    <t xml:space="preserve">argon </t>
  </si>
  <si>
    <t xml:space="preserve">servicii de monitorizare si interventii </t>
  </si>
  <si>
    <t>servicii program contabilitate si salarii</t>
  </si>
  <si>
    <t xml:space="preserve">servicii  RSVTI </t>
  </si>
  <si>
    <t xml:space="preserve">servicii actualizare legis </t>
  </si>
  <si>
    <t xml:space="preserve">servicii de medicina muncii </t>
  </si>
  <si>
    <t xml:space="preserve">RCA </t>
  </si>
  <si>
    <t xml:space="preserve">abonament monitorul oficial </t>
  </si>
  <si>
    <t xml:space="preserve">servicii montare/ demontare detectori si trimiterea la verificare metrologica a detectorilor de la statia de monitorizare a radiatiei gamma </t>
  </si>
  <si>
    <t xml:space="preserve">chirie butelie gaze speciale </t>
  </si>
  <si>
    <t xml:space="preserve">articole sanitare </t>
  </si>
  <si>
    <t xml:space="preserve">cartuse imprimanta </t>
  </si>
  <si>
    <t xml:space="preserve">      Aprob,</t>
  </si>
  <si>
    <t xml:space="preserve">Simona ANGHELACHE </t>
  </si>
  <si>
    <t xml:space="preserve">articole de protectie </t>
  </si>
  <si>
    <t xml:space="preserve">verificare priza de pamant </t>
  </si>
  <si>
    <t xml:space="preserve">verificare stingatoare </t>
  </si>
  <si>
    <t xml:space="preserve">cheltuieli judiciare </t>
  </si>
  <si>
    <t xml:space="preserve">Valoarea estimată            in lei                                     cu TVA          </t>
  </si>
  <si>
    <t>20,01,09</t>
  </si>
  <si>
    <t>CASCO</t>
  </si>
  <si>
    <t>20,01,03</t>
  </si>
  <si>
    <t>20,01,04</t>
  </si>
  <si>
    <t xml:space="preserve"> energie electrica</t>
  </si>
  <si>
    <t xml:space="preserve">gaze naturale </t>
  </si>
  <si>
    <t xml:space="preserve">apa potabila </t>
  </si>
  <si>
    <t xml:space="preserve">colectare deseuri </t>
  </si>
  <si>
    <t xml:space="preserve">servicii de telefonie </t>
  </si>
  <si>
    <t>20,01,08</t>
  </si>
  <si>
    <t xml:space="preserve">Furnituri de birou </t>
  </si>
  <si>
    <t>20,01,01</t>
  </si>
  <si>
    <t xml:space="preserve">Incalzit, iluminat si forta motrica </t>
  </si>
  <si>
    <t xml:space="preserve">Apa, canal, salubritate </t>
  </si>
  <si>
    <t xml:space="preserve">Carburanti si lubrifianti </t>
  </si>
  <si>
    <t>20,01,05</t>
  </si>
  <si>
    <t xml:space="preserve">Posta, telecomunicatii, radio, tv , internet </t>
  </si>
  <si>
    <t xml:space="preserve">Materiale si prestari de servicii cu caracter functional </t>
  </si>
  <si>
    <t xml:space="preserve">Alte bunuri si servicii pentru intretinere si functionare </t>
  </si>
  <si>
    <t>20,01,30</t>
  </si>
  <si>
    <t xml:space="preserve">Protectia muncii </t>
  </si>
  <si>
    <t xml:space="preserve">Cheltuieli judiciare </t>
  </si>
  <si>
    <t xml:space="preserve">Prime de asigurare non-viata </t>
  </si>
  <si>
    <t>20,30,03</t>
  </si>
  <si>
    <t>Articole de papetărie şi alte articole din hârtie</t>
  </si>
  <si>
    <t xml:space="preserve">30199000-0 </t>
  </si>
  <si>
    <t xml:space="preserve">9263000-3  </t>
  </si>
  <si>
    <t xml:space="preserve"> Articole de birou</t>
  </si>
  <si>
    <t>Electricitate</t>
  </si>
  <si>
    <t>Gaze naturale</t>
  </si>
  <si>
    <t xml:space="preserve">09310000-5 </t>
  </si>
  <si>
    <t xml:space="preserve">09123000-7 </t>
  </si>
  <si>
    <t xml:space="preserve"> Lucrari pentru conducte de alimentare cu apa</t>
  </si>
  <si>
    <t xml:space="preserve">45232150-8 </t>
  </si>
  <si>
    <t xml:space="preserve"> Servicii de colectare a deseurilor menajere</t>
  </si>
  <si>
    <t xml:space="preserve">90511000-2 </t>
  </si>
  <si>
    <t>Combustibili</t>
  </si>
  <si>
    <t>09100000-0</t>
  </si>
  <si>
    <t xml:space="preserve">09211000-1 </t>
  </si>
  <si>
    <t>Servicii de telecomunicatii</t>
  </si>
  <si>
    <t> Uleiuri lubrifiante si agenti lubrifianti</t>
  </si>
  <si>
    <t xml:space="preserve">64200000-8 </t>
  </si>
  <si>
    <t xml:space="preserve">Servicii de calibrare </t>
  </si>
  <si>
    <t>50433000-9</t>
  </si>
  <si>
    <t xml:space="preserve">Diverse servicii de intretinere si de reparare </t>
  </si>
  <si>
    <t>50800000-3  </t>
  </si>
  <si>
    <t>Reactivi de laborator</t>
  </si>
  <si>
    <t>33696500-0</t>
  </si>
  <si>
    <t>Argon</t>
  </si>
  <si>
    <t>24111100-6  </t>
  </si>
  <si>
    <t xml:space="preserve">Aerosoli si produse chimice sub forma de disc </t>
  </si>
  <si>
    <t xml:space="preserve">24959000-1 </t>
  </si>
  <si>
    <t>Servicii diverse</t>
  </si>
  <si>
    <t xml:space="preserve">31680000-6 </t>
  </si>
  <si>
    <t>Servicii de abonare (Rev.2)</t>
  </si>
  <si>
    <t>Servicii de monitorizare a sistemelor de alarma</t>
  </si>
  <si>
    <t>Pachete software pentru contabilitate</t>
  </si>
  <si>
    <t>Servicii de reparare si de intretinere a incalzirii centrale (Rev.2)</t>
  </si>
  <si>
    <t>Servicii de curatenie</t>
  </si>
  <si>
    <t>Servicii legislative</t>
  </si>
  <si>
    <t>Servicii de reparare si de intretinere a echipamentului de stingere a incendiilor</t>
  </si>
  <si>
    <t xml:space="preserve">Diverse articole </t>
  </si>
  <si>
    <t xml:space="preserve">Accesorii electrice </t>
  </si>
  <si>
    <t xml:space="preserve">Cartuse de toner                             Cartuse de cerneala   </t>
  </si>
  <si>
    <t>Servicii de medicina muncii (Rev.2)</t>
  </si>
  <si>
    <t xml:space="preserve">echipamente de protectie </t>
  </si>
  <si>
    <t>Servicii de reparare si de intretinere a instalatiilor electrice de constructii (Rev.2)</t>
  </si>
  <si>
    <t>Servicii de reparare si de intretinere a echipamentului de stingere a incendiilor (Rev.2)</t>
  </si>
  <si>
    <t>Servicii juridice (Rev.2)</t>
  </si>
  <si>
    <t>Servicii de asigurare de raspundere civila auto (Rev.2)</t>
  </si>
  <si>
    <t>Servicii de asigurare a autovehiculelor</t>
  </si>
  <si>
    <t xml:space="preserve">66514110-0 </t>
  </si>
  <si>
    <t>66516100-1  </t>
  </si>
  <si>
    <t xml:space="preserve">79100000-5 </t>
  </si>
  <si>
    <t>50413200-5  </t>
  </si>
  <si>
    <t>50711000-2  </t>
  </si>
  <si>
    <t xml:space="preserve">18143000-3 </t>
  </si>
  <si>
    <t>85147000-1  </t>
  </si>
  <si>
    <t xml:space="preserve">30125100-2                                  30192113-6 </t>
  </si>
  <si>
    <t>31681000-3</t>
  </si>
  <si>
    <t xml:space="preserve">44423000-1  </t>
  </si>
  <si>
    <t>50112200-5</t>
  </si>
  <si>
    <t xml:space="preserve">75111200-9 </t>
  </si>
  <si>
    <t xml:space="preserve">90910000-9 </t>
  </si>
  <si>
    <t>50720000-8</t>
  </si>
  <si>
    <t xml:space="preserve">48443000-5 </t>
  </si>
  <si>
    <t>79711000-1  </t>
  </si>
  <si>
    <t>79980000-7  </t>
  </si>
  <si>
    <t>64115000-5  </t>
  </si>
  <si>
    <t xml:space="preserve">Denumire </t>
  </si>
  <si>
    <t xml:space="preserve">Procedura aplicata </t>
  </si>
  <si>
    <t xml:space="preserve">achzitie directa </t>
  </si>
  <si>
    <t xml:space="preserve">Consilier achizitii publice , </t>
  </si>
  <si>
    <t xml:space="preserve">verificare aparate aer conditionat </t>
  </si>
  <si>
    <t>50730000-1</t>
  </si>
  <si>
    <t xml:space="preserve">servicii de reparare si de intretinere a grupurilor de refrigerare </t>
  </si>
  <si>
    <t>servicii de reparare si  intretinere a automobilelor</t>
  </si>
  <si>
    <t xml:space="preserve">Deplasari interne, detasari, transferuri </t>
  </si>
  <si>
    <t>20.06.01</t>
  </si>
  <si>
    <t xml:space="preserve">decontare deplasare </t>
  </si>
  <si>
    <t>pentru anul 2022</t>
  </si>
  <si>
    <t xml:space="preserve">servicii ssm si psi </t>
  </si>
  <si>
    <t>inchiriere de cutii postale</t>
  </si>
  <si>
    <t>servicii de diagnoza/reparatie/ schimbare a partii electronice  a unui detector neconform (respins metrologic)-  Statia APM Calarasi</t>
  </si>
  <si>
    <t>servicii de verificare metrologica debitmetru pentru radiatii gamma fix  tip ARGUS 3- LCD 0019/2010</t>
  </si>
  <si>
    <t>Diverse servicii de intretinere si de reparare</t>
  </si>
  <si>
    <t xml:space="preserve">servicii de curatenie </t>
  </si>
  <si>
    <t xml:space="preserve">servicii de verificare centrala incendiu si sistem antiefractie </t>
  </si>
  <si>
    <t xml:space="preserve">iscir </t>
  </si>
  <si>
    <t xml:space="preserve">            p.DIRECTOR EXECUTIV</t>
  </si>
  <si>
    <t xml:space="preserve">             Gheorghe SANDU</t>
  </si>
  <si>
    <t>BVC 657/30.03.2022</t>
  </si>
  <si>
    <t xml:space="preserve">Mobilier, aparatura birotica si alte active </t>
  </si>
  <si>
    <t>71.01.03</t>
  </si>
  <si>
    <t xml:space="preserve">Copiator </t>
  </si>
  <si>
    <t>Fotocopiatoare</t>
  </si>
  <si>
    <t>30121100-4</t>
  </si>
</sst>
</file>

<file path=xl/styles.xml><?xml version="1.0" encoding="utf-8"?>
<styleSheet xmlns="http://schemas.openxmlformats.org/spreadsheetml/2006/main">
  <numFmts count="5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\ _X_D_R_-;\-* #,##0\ _X_D_R_-;_-* &quot;-&quot;\ _X_D_R_-;_-@_-"/>
    <numFmt numFmtId="178" formatCode="_-* #,##0.00\ &quot;XDR&quot;_-;\-* #,##0.00\ &quot;XDR&quot;_-;_-* &quot;-&quot;??\ &quot;XDR&quot;_-;_-@_-"/>
    <numFmt numFmtId="179" formatCode="_-* #,##0.00\ _X_D_R_-;\-* #,##0.00\ _X_D_R_-;_-* &quot;-&quot;??\ _X_D_R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* #,##0_ ;_ * \-#,##0_ ;_ * &quot;-&quot;_ ;_ @_ "/>
    <numFmt numFmtId="186" formatCode="_ &quot;fr.&quot;\ * #,##0.00_ ;_ &quot;fr.&quot;\ * \-#,##0.00_ ;_ &quot;fr.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809]dd\ mmmm\ yyyy"/>
    <numFmt numFmtId="201" formatCode="[$-809]dd\ mmmm\ yyyy;@"/>
    <numFmt numFmtId="202" formatCode="[$-418]d\ mmmm\ yyyy"/>
    <numFmt numFmtId="203" formatCode="[$-418]mmmm\-yy;@"/>
    <numFmt numFmtId="204" formatCode="&quot;Da&quot;;&quot;Da&quot;;&quot;Nu&quot;"/>
    <numFmt numFmtId="205" formatCode="&quot;Adevărat&quot;;&quot;Adevărat&quot;;&quot;Fals&quot;"/>
    <numFmt numFmtId="206" formatCode="&quot;Activat&quot;;&quot;Activat&quot;;&quot;Dezactivat&quot;"/>
    <numFmt numFmtId="207" formatCode="[$¥€-2]\ #,##0.00_);[Red]\([$¥€-2]\ #,##0.00\)"/>
    <numFmt numFmtId="208" formatCode="[$-409]h:mm:ss\ AM/PM"/>
    <numFmt numFmtId="209" formatCode="[$-409]dddd\,\ mmmm\ dd\,\ yyyy"/>
    <numFmt numFmtId="210" formatCode="[$-418]d\-mmm;@"/>
    <numFmt numFmtId="211" formatCode="[$-409]dddd\,\ mmmm\ d\,\ yyyy"/>
    <numFmt numFmtId="212" formatCode="[$-409]mmmm\ d\,\ yyyy;@"/>
    <numFmt numFmtId="213" formatCode="[$-418]mmm\-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B0F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203" fontId="45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wrapText="1"/>
    </xf>
    <xf numFmtId="2" fontId="45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17" fontId="5" fillId="32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" fontId="4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7" fontId="48" fillId="33" borderId="10" xfId="0" applyNumberFormat="1" applyFont="1" applyFill="1" applyBorder="1" applyAlignment="1">
      <alignment horizontal="center" vertical="center"/>
    </xf>
    <xf numFmtId="17" fontId="49" fillId="33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2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5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5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2" fontId="45" fillId="0" borderId="0" xfId="0" applyNumberFormat="1" applyFont="1" applyFill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59">
      <selection activeCell="L78" sqref="L78"/>
    </sheetView>
  </sheetViews>
  <sheetFormatPr defaultColWidth="15.00390625" defaultRowHeight="15"/>
  <cols>
    <col min="1" max="1" width="4.28125" style="13" customWidth="1"/>
    <col min="2" max="2" width="53.8515625" style="5" customWidth="1"/>
    <col min="3" max="3" width="15.8515625" style="14" customWidth="1"/>
    <col min="4" max="4" width="32.57421875" style="14" customWidth="1"/>
    <col min="5" max="5" width="18.140625" style="24" customWidth="1"/>
    <col min="6" max="6" width="17.00390625" style="8" customWidth="1"/>
    <col min="7" max="7" width="16.57421875" style="8" customWidth="1"/>
    <col min="8" max="8" width="15.57421875" style="10" customWidth="1"/>
    <col min="9" max="9" width="16.00390625" style="10" customWidth="1"/>
    <col min="10" max="10" width="15.00390625" style="10" customWidth="1"/>
    <col min="11" max="11" width="15.00390625" style="2" customWidth="1"/>
    <col min="12" max="12" width="41.421875" style="2" customWidth="1"/>
    <col min="13" max="16384" width="15.00390625" style="2" customWidth="1"/>
  </cols>
  <sheetData>
    <row r="1" spans="1:9" ht="15" customHeight="1">
      <c r="A1" s="80" t="s">
        <v>2</v>
      </c>
      <c r="B1" s="81"/>
      <c r="C1" s="81"/>
      <c r="D1" s="81"/>
      <c r="E1" s="81"/>
      <c r="H1" s="83" t="s">
        <v>37</v>
      </c>
      <c r="I1" s="83"/>
    </row>
    <row r="2" spans="8:9" ht="15" customHeight="1">
      <c r="H2" s="82" t="s">
        <v>153</v>
      </c>
      <c r="I2" s="82"/>
    </row>
    <row r="3" spans="8:9" ht="15" customHeight="1">
      <c r="H3" s="82" t="s">
        <v>154</v>
      </c>
      <c r="I3" s="82"/>
    </row>
    <row r="4" ht="12.75">
      <c r="I4" s="4"/>
    </row>
    <row r="5" ht="12.75">
      <c r="I5" s="6"/>
    </row>
    <row r="6" spans="1:9" ht="12.75">
      <c r="A6" s="82" t="s">
        <v>8</v>
      </c>
      <c r="B6" s="82"/>
      <c r="C6" s="82"/>
      <c r="D6" s="82"/>
      <c r="E6" s="82"/>
      <c r="F6" s="82"/>
      <c r="G6" s="82"/>
      <c r="H6" s="82"/>
      <c r="I6" s="82"/>
    </row>
    <row r="7" spans="1:9" ht="12.75">
      <c r="A7" s="82" t="s">
        <v>144</v>
      </c>
      <c r="B7" s="82"/>
      <c r="C7" s="82"/>
      <c r="D7" s="82"/>
      <c r="E7" s="82"/>
      <c r="F7" s="82"/>
      <c r="G7" s="82"/>
      <c r="H7" s="82"/>
      <c r="I7" s="82"/>
    </row>
    <row r="8" spans="1:9" ht="12.75" customHeight="1">
      <c r="A8" s="87" t="s">
        <v>155</v>
      </c>
      <c r="B8" s="87"/>
      <c r="C8" s="87"/>
      <c r="D8" s="87"/>
      <c r="E8" s="87"/>
      <c r="F8" s="87"/>
      <c r="G8" s="87"/>
      <c r="H8" s="87"/>
      <c r="I8" s="87"/>
    </row>
    <row r="9" spans="1:9" ht="12.75">
      <c r="A9" s="16"/>
      <c r="B9" s="7"/>
      <c r="C9" s="15"/>
      <c r="D9" s="15"/>
      <c r="E9" s="25"/>
      <c r="F9" s="9"/>
      <c r="G9" s="9"/>
      <c r="H9" s="11"/>
      <c r="I9" s="11"/>
    </row>
    <row r="10" spans="1:9" ht="117.75" customHeight="1">
      <c r="A10" s="50" t="s">
        <v>0</v>
      </c>
      <c r="B10" s="51" t="s">
        <v>5</v>
      </c>
      <c r="C10" s="46" t="s">
        <v>1</v>
      </c>
      <c r="D10" s="46" t="s">
        <v>133</v>
      </c>
      <c r="E10" s="52" t="s">
        <v>43</v>
      </c>
      <c r="F10" s="46" t="s">
        <v>3</v>
      </c>
      <c r="G10" s="46" t="s">
        <v>134</v>
      </c>
      <c r="H10" s="46" t="s">
        <v>6</v>
      </c>
      <c r="I10" s="46" t="s">
        <v>7</v>
      </c>
    </row>
    <row r="11" spans="1:9" ht="20.25" customHeight="1">
      <c r="A11" s="88" t="s">
        <v>54</v>
      </c>
      <c r="B11" s="89"/>
      <c r="C11" s="90"/>
      <c r="D11" s="52" t="s">
        <v>55</v>
      </c>
      <c r="E11" s="52">
        <f>SUM(E12:E13)</f>
        <v>3500</v>
      </c>
      <c r="F11" s="46"/>
      <c r="G11" s="46"/>
      <c r="H11" s="46"/>
      <c r="I11" s="46"/>
    </row>
    <row r="12" spans="1:9" ht="34.5" customHeight="1">
      <c r="A12" s="17">
        <v>1</v>
      </c>
      <c r="B12" s="29" t="s">
        <v>10</v>
      </c>
      <c r="C12" s="19" t="s">
        <v>69</v>
      </c>
      <c r="D12" s="32" t="s">
        <v>68</v>
      </c>
      <c r="E12" s="22">
        <v>3000</v>
      </c>
      <c r="F12" s="1" t="s">
        <v>4</v>
      </c>
      <c r="G12" s="1" t="s">
        <v>135</v>
      </c>
      <c r="H12" s="18">
        <v>44562</v>
      </c>
      <c r="I12" s="18">
        <v>44896</v>
      </c>
    </row>
    <row r="13" spans="1:9" ht="15.75" customHeight="1">
      <c r="A13" s="17">
        <v>2</v>
      </c>
      <c r="B13" s="29" t="s">
        <v>9</v>
      </c>
      <c r="C13" s="19" t="s">
        <v>70</v>
      </c>
      <c r="D13" s="32" t="s">
        <v>71</v>
      </c>
      <c r="E13" s="22">
        <v>500</v>
      </c>
      <c r="F13" s="1" t="s">
        <v>4</v>
      </c>
      <c r="G13" s="1" t="s">
        <v>135</v>
      </c>
      <c r="H13" s="18">
        <v>44562</v>
      </c>
      <c r="I13" s="18">
        <v>44896</v>
      </c>
    </row>
    <row r="14" spans="1:9" ht="18" customHeight="1">
      <c r="A14" s="91" t="s">
        <v>56</v>
      </c>
      <c r="B14" s="92"/>
      <c r="C14" s="93"/>
      <c r="D14" s="40" t="s">
        <v>46</v>
      </c>
      <c r="E14" s="40">
        <f>SUM(E15:E16)</f>
        <v>105000</v>
      </c>
      <c r="F14" s="39"/>
      <c r="G14" s="39"/>
      <c r="H14" s="41"/>
      <c r="I14" s="41"/>
    </row>
    <row r="15" spans="1:9" ht="17.25" customHeight="1">
      <c r="A15" s="17">
        <v>3</v>
      </c>
      <c r="B15" s="1" t="s">
        <v>48</v>
      </c>
      <c r="C15" s="20" t="s">
        <v>74</v>
      </c>
      <c r="D15" s="33" t="s">
        <v>72</v>
      </c>
      <c r="E15" s="22">
        <v>60000</v>
      </c>
      <c r="F15" s="1" t="s">
        <v>4</v>
      </c>
      <c r="G15" s="1" t="s">
        <v>135</v>
      </c>
      <c r="H15" s="18">
        <v>44562</v>
      </c>
      <c r="I15" s="18">
        <v>44896</v>
      </c>
    </row>
    <row r="16" spans="1:9" ht="18.75" customHeight="1">
      <c r="A16" s="17">
        <v>4</v>
      </c>
      <c r="B16" s="1" t="s">
        <v>49</v>
      </c>
      <c r="C16" s="20" t="s">
        <v>75</v>
      </c>
      <c r="D16" s="33" t="s">
        <v>73</v>
      </c>
      <c r="E16" s="22">
        <v>45000</v>
      </c>
      <c r="F16" s="1" t="s">
        <v>4</v>
      </c>
      <c r="G16" s="1" t="s">
        <v>135</v>
      </c>
      <c r="H16" s="18">
        <v>44562</v>
      </c>
      <c r="I16" s="18">
        <v>44896</v>
      </c>
    </row>
    <row r="17" spans="1:9" ht="17.25" customHeight="1">
      <c r="A17" s="84" t="s">
        <v>57</v>
      </c>
      <c r="B17" s="85"/>
      <c r="C17" s="86"/>
      <c r="D17" s="49" t="s">
        <v>47</v>
      </c>
      <c r="E17" s="49">
        <f>SUM(E18:E19)</f>
        <v>6500</v>
      </c>
      <c r="F17" s="46"/>
      <c r="G17" s="46"/>
      <c r="H17" s="47"/>
      <c r="I17" s="41"/>
    </row>
    <row r="18" spans="1:9" ht="24" customHeight="1">
      <c r="A18" s="17">
        <v>5</v>
      </c>
      <c r="B18" s="29" t="s">
        <v>50</v>
      </c>
      <c r="C18" s="26" t="s">
        <v>77</v>
      </c>
      <c r="D18" s="34" t="s">
        <v>76</v>
      </c>
      <c r="E18" s="27">
        <v>2400</v>
      </c>
      <c r="F18" s="1" t="s">
        <v>4</v>
      </c>
      <c r="G18" s="1" t="s">
        <v>135</v>
      </c>
      <c r="H18" s="18">
        <v>44562</v>
      </c>
      <c r="I18" s="18">
        <v>44896</v>
      </c>
    </row>
    <row r="19" spans="1:9" ht="27" customHeight="1">
      <c r="A19" s="17">
        <v>6</v>
      </c>
      <c r="B19" s="29" t="s">
        <v>51</v>
      </c>
      <c r="C19" s="20" t="s">
        <v>79</v>
      </c>
      <c r="D19" s="33" t="s">
        <v>78</v>
      </c>
      <c r="E19" s="22">
        <v>4100</v>
      </c>
      <c r="F19" s="1" t="s">
        <v>4</v>
      </c>
      <c r="G19" s="1" t="s">
        <v>135</v>
      </c>
      <c r="H19" s="18">
        <v>44562</v>
      </c>
      <c r="I19" s="18">
        <v>44896</v>
      </c>
    </row>
    <row r="20" spans="1:9" ht="18" customHeight="1">
      <c r="A20" s="84" t="s">
        <v>58</v>
      </c>
      <c r="B20" s="85"/>
      <c r="C20" s="86"/>
      <c r="D20" s="44" t="s">
        <v>59</v>
      </c>
      <c r="E20" s="44">
        <f>SUM(E21:E22)</f>
        <v>7500</v>
      </c>
      <c r="F20" s="46"/>
      <c r="G20" s="46"/>
      <c r="H20" s="47"/>
      <c r="I20" s="47"/>
    </row>
    <row r="21" spans="1:9" ht="22.5" customHeight="1">
      <c r="A21" s="17">
        <v>7</v>
      </c>
      <c r="B21" s="29" t="s">
        <v>11</v>
      </c>
      <c r="C21" s="1" t="s">
        <v>81</v>
      </c>
      <c r="D21" s="29" t="s">
        <v>80</v>
      </c>
      <c r="E21" s="22">
        <v>6250</v>
      </c>
      <c r="F21" s="1" t="s">
        <v>4</v>
      </c>
      <c r="G21" s="1" t="s">
        <v>135</v>
      </c>
      <c r="H21" s="18">
        <v>44562</v>
      </c>
      <c r="I21" s="18">
        <v>44896</v>
      </c>
    </row>
    <row r="22" spans="1:9" ht="24" customHeight="1">
      <c r="A22" s="17">
        <v>8</v>
      </c>
      <c r="B22" s="31" t="s">
        <v>12</v>
      </c>
      <c r="C22" s="20" t="s">
        <v>82</v>
      </c>
      <c r="D22" s="33" t="s">
        <v>84</v>
      </c>
      <c r="E22" s="22">
        <v>1250</v>
      </c>
      <c r="F22" s="1" t="s">
        <v>4</v>
      </c>
      <c r="G22" s="1" t="s">
        <v>135</v>
      </c>
      <c r="H22" s="18">
        <v>44562</v>
      </c>
      <c r="I22" s="18">
        <v>44896</v>
      </c>
    </row>
    <row r="23" spans="1:9" ht="21.75" customHeight="1">
      <c r="A23" s="84" t="s">
        <v>60</v>
      </c>
      <c r="B23" s="85"/>
      <c r="C23" s="86"/>
      <c r="D23" s="44" t="s">
        <v>53</v>
      </c>
      <c r="E23" s="44">
        <f>SUM(E24)</f>
        <v>9080</v>
      </c>
      <c r="F23" s="46"/>
      <c r="G23" s="46"/>
      <c r="H23" s="47"/>
      <c r="I23" s="47"/>
    </row>
    <row r="24" spans="1:9" ht="21.75" customHeight="1">
      <c r="A24" s="17">
        <v>9</v>
      </c>
      <c r="B24" s="31" t="s">
        <v>52</v>
      </c>
      <c r="C24" s="20" t="s">
        <v>85</v>
      </c>
      <c r="D24" s="33" t="s">
        <v>83</v>
      </c>
      <c r="E24" s="22">
        <v>9080</v>
      </c>
      <c r="F24" s="1" t="s">
        <v>4</v>
      </c>
      <c r="G24" s="1" t="s">
        <v>135</v>
      </c>
      <c r="H24" s="18">
        <v>44562</v>
      </c>
      <c r="I24" s="18">
        <v>44896</v>
      </c>
    </row>
    <row r="25" spans="1:9" ht="24" customHeight="1">
      <c r="A25" s="94" t="s">
        <v>61</v>
      </c>
      <c r="B25" s="95"/>
      <c r="C25" s="96"/>
      <c r="D25" s="48" t="s">
        <v>44</v>
      </c>
      <c r="E25" s="48">
        <f>SUM(E26:E37)</f>
        <v>29640</v>
      </c>
      <c r="F25" s="45"/>
      <c r="G25" s="53"/>
      <c r="H25" s="54"/>
      <c r="I25" s="55"/>
    </row>
    <row r="26" spans="1:9" ht="24" customHeight="1">
      <c r="A26" s="56">
        <v>11</v>
      </c>
      <c r="B26" s="57" t="s">
        <v>20</v>
      </c>
      <c r="C26" s="58" t="s">
        <v>87</v>
      </c>
      <c r="D26" s="62" t="s">
        <v>88</v>
      </c>
      <c r="E26" s="59">
        <v>2142</v>
      </c>
      <c r="F26" s="58" t="s">
        <v>4</v>
      </c>
      <c r="G26" s="58" t="s">
        <v>135</v>
      </c>
      <c r="H26" s="60">
        <v>44562</v>
      </c>
      <c r="I26" s="60">
        <v>44896</v>
      </c>
    </row>
    <row r="27" spans="1:11" ht="27.75" customHeight="1">
      <c r="A27" s="56">
        <v>12</v>
      </c>
      <c r="B27" s="57" t="s">
        <v>21</v>
      </c>
      <c r="C27" s="58" t="s">
        <v>87</v>
      </c>
      <c r="D27" s="57" t="s">
        <v>86</v>
      </c>
      <c r="E27" s="59">
        <v>774</v>
      </c>
      <c r="F27" s="58" t="s">
        <v>4</v>
      </c>
      <c r="G27" s="58" t="s">
        <v>135</v>
      </c>
      <c r="H27" s="60">
        <v>44562</v>
      </c>
      <c r="I27" s="60">
        <v>44896</v>
      </c>
      <c r="K27" s="3"/>
    </row>
    <row r="28" spans="1:11" ht="21" customHeight="1">
      <c r="A28" s="56">
        <v>13</v>
      </c>
      <c r="B28" s="57" t="s">
        <v>22</v>
      </c>
      <c r="C28" s="58" t="s">
        <v>87</v>
      </c>
      <c r="D28" s="57" t="s">
        <v>86</v>
      </c>
      <c r="E28" s="59">
        <v>215</v>
      </c>
      <c r="F28" s="58" t="s">
        <v>4</v>
      </c>
      <c r="G28" s="58" t="s">
        <v>135</v>
      </c>
      <c r="H28" s="60">
        <v>44562</v>
      </c>
      <c r="I28" s="60">
        <v>44896</v>
      </c>
      <c r="K28" s="3"/>
    </row>
    <row r="29" spans="1:9" ht="26.25" customHeight="1">
      <c r="A29" s="56">
        <v>14</v>
      </c>
      <c r="B29" s="57" t="s">
        <v>148</v>
      </c>
      <c r="C29" s="58" t="s">
        <v>87</v>
      </c>
      <c r="D29" s="57" t="s">
        <v>86</v>
      </c>
      <c r="E29" s="59">
        <v>357</v>
      </c>
      <c r="F29" s="58" t="s">
        <v>4</v>
      </c>
      <c r="G29" s="58" t="s">
        <v>135</v>
      </c>
      <c r="H29" s="60">
        <v>44562</v>
      </c>
      <c r="I29" s="60">
        <v>44896</v>
      </c>
    </row>
    <row r="30" spans="1:9" ht="28.5" customHeight="1">
      <c r="A30" s="56">
        <v>15</v>
      </c>
      <c r="B30" s="57" t="s">
        <v>23</v>
      </c>
      <c r="C30" s="58" t="s">
        <v>87</v>
      </c>
      <c r="D30" s="57" t="s">
        <v>86</v>
      </c>
      <c r="E30" s="59">
        <v>714</v>
      </c>
      <c r="F30" s="58" t="s">
        <v>4</v>
      </c>
      <c r="G30" s="58" t="s">
        <v>135</v>
      </c>
      <c r="H30" s="60">
        <v>44562</v>
      </c>
      <c r="I30" s="60">
        <v>44896</v>
      </c>
    </row>
    <row r="31" spans="1:9" ht="37.5" customHeight="1">
      <c r="A31" s="56">
        <v>16</v>
      </c>
      <c r="B31" s="57" t="s">
        <v>24</v>
      </c>
      <c r="C31" s="58" t="s">
        <v>87</v>
      </c>
      <c r="D31" s="57" t="s">
        <v>86</v>
      </c>
      <c r="E31" s="59">
        <v>714</v>
      </c>
      <c r="F31" s="58" t="s">
        <v>4</v>
      </c>
      <c r="G31" s="58" t="s">
        <v>135</v>
      </c>
      <c r="H31" s="60">
        <v>44562</v>
      </c>
      <c r="I31" s="60">
        <v>44896</v>
      </c>
    </row>
    <row r="32" spans="1:10" s="65" customFormat="1" ht="37.5" customHeight="1">
      <c r="A32" s="56">
        <v>17</v>
      </c>
      <c r="B32" s="31" t="s">
        <v>147</v>
      </c>
      <c r="C32" s="61" t="s">
        <v>89</v>
      </c>
      <c r="D32" s="31" t="s">
        <v>149</v>
      </c>
      <c r="E32" s="66">
        <v>12000</v>
      </c>
      <c r="F32" s="58" t="s">
        <v>4</v>
      </c>
      <c r="G32" s="58" t="s">
        <v>135</v>
      </c>
      <c r="H32" s="60">
        <v>44562</v>
      </c>
      <c r="I32" s="60">
        <v>44896</v>
      </c>
      <c r="J32" s="64"/>
    </row>
    <row r="33" spans="1:9" ht="42" customHeight="1">
      <c r="A33" s="56">
        <v>18</v>
      </c>
      <c r="B33" s="57" t="s">
        <v>33</v>
      </c>
      <c r="C33" s="61" t="s">
        <v>89</v>
      </c>
      <c r="D33" s="62" t="s">
        <v>88</v>
      </c>
      <c r="E33" s="59">
        <v>4760</v>
      </c>
      <c r="F33" s="58" t="s">
        <v>4</v>
      </c>
      <c r="G33" s="58" t="s">
        <v>135</v>
      </c>
      <c r="H33" s="60">
        <v>44562</v>
      </c>
      <c r="I33" s="60">
        <v>44896</v>
      </c>
    </row>
    <row r="34" spans="1:9" ht="18.75" customHeight="1">
      <c r="A34" s="56">
        <v>19</v>
      </c>
      <c r="B34" s="57" t="s">
        <v>16</v>
      </c>
      <c r="C34" s="58" t="s">
        <v>91</v>
      </c>
      <c r="D34" s="57" t="s">
        <v>90</v>
      </c>
      <c r="E34" s="59">
        <v>1650</v>
      </c>
      <c r="F34" s="58" t="s">
        <v>4</v>
      </c>
      <c r="G34" s="58" t="s">
        <v>135</v>
      </c>
      <c r="H34" s="60">
        <v>44562</v>
      </c>
      <c r="I34" s="60">
        <v>44896</v>
      </c>
    </row>
    <row r="35" spans="1:9" ht="17.25" customHeight="1">
      <c r="A35" s="56">
        <v>20</v>
      </c>
      <c r="B35" s="57" t="s">
        <v>25</v>
      </c>
      <c r="C35" s="63" t="s">
        <v>93</v>
      </c>
      <c r="D35" s="56" t="s">
        <v>92</v>
      </c>
      <c r="E35" s="59">
        <v>700</v>
      </c>
      <c r="F35" s="58" t="s">
        <v>4</v>
      </c>
      <c r="G35" s="58" t="s">
        <v>135</v>
      </c>
      <c r="H35" s="60">
        <v>44562</v>
      </c>
      <c r="I35" s="60">
        <v>44896</v>
      </c>
    </row>
    <row r="36" spans="1:9" ht="25.5" customHeight="1">
      <c r="A36" s="56">
        <v>21</v>
      </c>
      <c r="B36" s="56" t="s">
        <v>15</v>
      </c>
      <c r="C36" s="58" t="s">
        <v>95</v>
      </c>
      <c r="D36" s="57" t="s">
        <v>94</v>
      </c>
      <c r="E36" s="59">
        <v>3814</v>
      </c>
      <c r="F36" s="58" t="s">
        <v>4</v>
      </c>
      <c r="G36" s="58" t="s">
        <v>135</v>
      </c>
      <c r="H36" s="60">
        <v>44562</v>
      </c>
      <c r="I36" s="60">
        <v>44896</v>
      </c>
    </row>
    <row r="37" spans="1:9" ht="16.5" customHeight="1">
      <c r="A37" s="56">
        <v>22</v>
      </c>
      <c r="B37" s="57" t="s">
        <v>34</v>
      </c>
      <c r="C37" s="58" t="s">
        <v>97</v>
      </c>
      <c r="D37" s="57" t="s">
        <v>96</v>
      </c>
      <c r="E37" s="59">
        <v>1800</v>
      </c>
      <c r="F37" s="58" t="s">
        <v>4</v>
      </c>
      <c r="G37" s="58" t="s">
        <v>135</v>
      </c>
      <c r="H37" s="60">
        <v>44562</v>
      </c>
      <c r="I37" s="60">
        <v>44896</v>
      </c>
    </row>
    <row r="38" spans="1:9" ht="24" customHeight="1">
      <c r="A38" s="84" t="s">
        <v>62</v>
      </c>
      <c r="B38" s="85"/>
      <c r="C38" s="86"/>
      <c r="D38" s="48" t="s">
        <v>63</v>
      </c>
      <c r="E38" s="48">
        <f>SUM(E39:E54)</f>
        <v>71870</v>
      </c>
      <c r="F38" s="46"/>
      <c r="G38" s="46"/>
      <c r="H38" s="47"/>
      <c r="I38" s="47"/>
    </row>
    <row r="39" spans="1:9" ht="21" customHeight="1">
      <c r="A39" s="17">
        <v>36</v>
      </c>
      <c r="B39" s="30" t="s">
        <v>14</v>
      </c>
      <c r="C39" s="20" t="s">
        <v>132</v>
      </c>
      <c r="D39" s="33" t="s">
        <v>146</v>
      </c>
      <c r="E39" s="22">
        <v>400</v>
      </c>
      <c r="F39" s="1" t="s">
        <v>13</v>
      </c>
      <c r="G39" s="1" t="s">
        <v>135</v>
      </c>
      <c r="H39" s="18">
        <v>44562</v>
      </c>
      <c r="I39" s="18">
        <v>44896</v>
      </c>
    </row>
    <row r="40" spans="1:9" ht="15" customHeight="1">
      <c r="A40" s="17">
        <v>37</v>
      </c>
      <c r="B40" s="30" t="s">
        <v>32</v>
      </c>
      <c r="C40" s="21" t="s">
        <v>131</v>
      </c>
      <c r="D40" s="35" t="s">
        <v>98</v>
      </c>
      <c r="E40" s="22">
        <v>650</v>
      </c>
      <c r="F40" s="1" t="s">
        <v>13</v>
      </c>
      <c r="G40" s="1" t="s">
        <v>135</v>
      </c>
      <c r="H40" s="18">
        <v>44562</v>
      </c>
      <c r="I40" s="18">
        <v>44896</v>
      </c>
    </row>
    <row r="41" spans="1:9" ht="26.25" customHeight="1">
      <c r="A41" s="17">
        <v>38</v>
      </c>
      <c r="B41" s="29" t="s">
        <v>26</v>
      </c>
      <c r="C41" s="20" t="s">
        <v>130</v>
      </c>
      <c r="D41" s="33" t="s">
        <v>99</v>
      </c>
      <c r="E41" s="22">
        <v>2171.2</v>
      </c>
      <c r="F41" s="1" t="s">
        <v>13</v>
      </c>
      <c r="G41" s="1" t="s">
        <v>135</v>
      </c>
      <c r="H41" s="18">
        <v>44562</v>
      </c>
      <c r="I41" s="18">
        <v>44896</v>
      </c>
    </row>
    <row r="42" spans="1:9" ht="18" customHeight="1">
      <c r="A42" s="17">
        <v>39</v>
      </c>
      <c r="B42" s="29" t="s">
        <v>27</v>
      </c>
      <c r="C42" s="1" t="s">
        <v>129</v>
      </c>
      <c r="D42" s="29" t="s">
        <v>100</v>
      </c>
      <c r="E42" s="22">
        <v>3400</v>
      </c>
      <c r="F42" s="1" t="s">
        <v>13</v>
      </c>
      <c r="G42" s="1" t="s">
        <v>135</v>
      </c>
      <c r="H42" s="18">
        <v>44562</v>
      </c>
      <c r="I42" s="18">
        <v>44896</v>
      </c>
    </row>
    <row r="43" spans="1:9" ht="29.25" customHeight="1">
      <c r="A43" s="17">
        <v>40</v>
      </c>
      <c r="B43" s="29" t="s">
        <v>28</v>
      </c>
      <c r="C43" s="23" t="s">
        <v>128</v>
      </c>
      <c r="D43" s="36" t="s">
        <v>101</v>
      </c>
      <c r="E43" s="22">
        <v>1676</v>
      </c>
      <c r="F43" s="1" t="s">
        <v>13</v>
      </c>
      <c r="G43" s="1" t="s">
        <v>135</v>
      </c>
      <c r="H43" s="18">
        <v>44562</v>
      </c>
      <c r="I43" s="18">
        <v>44896</v>
      </c>
    </row>
    <row r="44" spans="1:9" ht="20.25" customHeight="1">
      <c r="A44" s="17">
        <v>41</v>
      </c>
      <c r="B44" s="29" t="s">
        <v>150</v>
      </c>
      <c r="C44" s="20" t="s">
        <v>127</v>
      </c>
      <c r="D44" s="33" t="s">
        <v>102</v>
      </c>
      <c r="E44" s="22">
        <v>30400</v>
      </c>
      <c r="F44" s="1" t="s">
        <v>13</v>
      </c>
      <c r="G44" s="1" t="s">
        <v>135</v>
      </c>
      <c r="H44" s="18">
        <v>44562</v>
      </c>
      <c r="I44" s="18">
        <v>44896</v>
      </c>
    </row>
    <row r="45" spans="1:9" ht="15.75" customHeight="1">
      <c r="A45" s="17">
        <v>42</v>
      </c>
      <c r="B45" s="30" t="s">
        <v>29</v>
      </c>
      <c r="C45" s="1" t="s">
        <v>126</v>
      </c>
      <c r="D45" s="29" t="s">
        <v>103</v>
      </c>
      <c r="E45" s="22">
        <v>2890.12</v>
      </c>
      <c r="F45" s="1" t="s">
        <v>13</v>
      </c>
      <c r="G45" s="1" t="s">
        <v>135</v>
      </c>
      <c r="H45" s="18">
        <v>44562</v>
      </c>
      <c r="I45" s="18">
        <v>44896</v>
      </c>
    </row>
    <row r="46" spans="1:9" ht="15.75" customHeight="1">
      <c r="A46" s="17">
        <v>43</v>
      </c>
      <c r="B46" s="30" t="s">
        <v>145</v>
      </c>
      <c r="C46" s="58" t="s">
        <v>97</v>
      </c>
      <c r="D46" s="57" t="s">
        <v>96</v>
      </c>
      <c r="E46" s="22">
        <v>6800</v>
      </c>
      <c r="F46" s="1" t="s">
        <v>13</v>
      </c>
      <c r="G46" s="1" t="s">
        <v>135</v>
      </c>
      <c r="H46" s="18">
        <v>44562</v>
      </c>
      <c r="I46" s="18">
        <v>44896</v>
      </c>
    </row>
    <row r="47" spans="1:9" ht="15.75" customHeight="1">
      <c r="A47" s="17">
        <v>44</v>
      </c>
      <c r="B47" s="30" t="s">
        <v>152</v>
      </c>
      <c r="C47" s="58" t="s">
        <v>97</v>
      </c>
      <c r="D47" s="57" t="s">
        <v>96</v>
      </c>
      <c r="E47" s="22">
        <v>1500</v>
      </c>
      <c r="F47" s="1"/>
      <c r="G47" s="1"/>
      <c r="H47" s="18"/>
      <c r="I47" s="18"/>
    </row>
    <row r="48" spans="1:9" ht="33" customHeight="1">
      <c r="A48" s="17">
        <v>45</v>
      </c>
      <c r="B48" s="31" t="s">
        <v>151</v>
      </c>
      <c r="C48" s="21" t="s">
        <v>118</v>
      </c>
      <c r="D48" s="35" t="s">
        <v>104</v>
      </c>
      <c r="E48" s="22">
        <v>2645.38</v>
      </c>
      <c r="F48" s="1" t="s">
        <v>4</v>
      </c>
      <c r="G48" s="1" t="s">
        <v>135</v>
      </c>
      <c r="H48" s="18">
        <v>44562</v>
      </c>
      <c r="I48" s="18">
        <v>44896</v>
      </c>
    </row>
    <row r="49" spans="1:9" ht="31.5" customHeight="1">
      <c r="A49" s="17">
        <v>46</v>
      </c>
      <c r="B49" s="29" t="s">
        <v>19</v>
      </c>
      <c r="C49" s="20" t="s">
        <v>125</v>
      </c>
      <c r="D49" s="33" t="s">
        <v>140</v>
      </c>
      <c r="E49" s="22">
        <v>4000</v>
      </c>
      <c r="F49" s="1" t="s">
        <v>4</v>
      </c>
      <c r="G49" s="1" t="s">
        <v>135</v>
      </c>
      <c r="H49" s="18">
        <v>44562</v>
      </c>
      <c r="I49" s="18">
        <v>44896</v>
      </c>
    </row>
    <row r="50" spans="1:9" ht="14.25" customHeight="1">
      <c r="A50" s="17">
        <v>47</v>
      </c>
      <c r="B50" s="29" t="s">
        <v>17</v>
      </c>
      <c r="C50" s="20" t="s">
        <v>124</v>
      </c>
      <c r="D50" s="33" t="s">
        <v>105</v>
      </c>
      <c r="E50" s="22">
        <v>1781.8</v>
      </c>
      <c r="F50" s="1" t="s">
        <v>4</v>
      </c>
      <c r="G50" s="1" t="s">
        <v>135</v>
      </c>
      <c r="H50" s="18">
        <v>44562</v>
      </c>
      <c r="I50" s="18">
        <v>44896</v>
      </c>
    </row>
    <row r="51" spans="1:9" ht="14.25" customHeight="1">
      <c r="A51" s="17">
        <v>48</v>
      </c>
      <c r="B51" s="29" t="s">
        <v>18</v>
      </c>
      <c r="C51" s="20" t="s">
        <v>97</v>
      </c>
      <c r="D51" s="33" t="s">
        <v>96</v>
      </c>
      <c r="E51" s="22">
        <v>1052.84</v>
      </c>
      <c r="F51" s="1" t="s">
        <v>4</v>
      </c>
      <c r="G51" s="1" t="s">
        <v>135</v>
      </c>
      <c r="H51" s="18">
        <v>44562</v>
      </c>
      <c r="I51" s="18">
        <v>44896</v>
      </c>
    </row>
    <row r="52" spans="1:9" ht="14.25" customHeight="1">
      <c r="A52" s="17">
        <v>49</v>
      </c>
      <c r="B52" s="29" t="s">
        <v>35</v>
      </c>
      <c r="C52" s="20" t="s">
        <v>123</v>
      </c>
      <c r="D52" s="33" t="s">
        <v>106</v>
      </c>
      <c r="E52" s="22">
        <v>1000</v>
      </c>
      <c r="F52" s="1" t="s">
        <v>4</v>
      </c>
      <c r="G52" s="1" t="s">
        <v>135</v>
      </c>
      <c r="H52" s="18">
        <v>44562</v>
      </c>
      <c r="I52" s="18">
        <v>44896</v>
      </c>
    </row>
    <row r="53" spans="1:9" ht="24" customHeight="1">
      <c r="A53" s="17">
        <v>50</v>
      </c>
      <c r="B53" s="29" t="s">
        <v>137</v>
      </c>
      <c r="C53" s="20" t="s">
        <v>138</v>
      </c>
      <c r="D53" s="33" t="s">
        <v>139</v>
      </c>
      <c r="E53" s="22">
        <v>4800</v>
      </c>
      <c r="F53" s="1" t="s">
        <v>4</v>
      </c>
      <c r="G53" s="1" t="s">
        <v>135</v>
      </c>
      <c r="H53" s="18">
        <v>44562</v>
      </c>
      <c r="I53" s="18">
        <v>44896</v>
      </c>
    </row>
    <row r="54" spans="1:9" ht="28.5" customHeight="1">
      <c r="A54" s="17">
        <v>51</v>
      </c>
      <c r="B54" s="29" t="s">
        <v>36</v>
      </c>
      <c r="C54" s="20" t="s">
        <v>122</v>
      </c>
      <c r="D54" s="33" t="s">
        <v>107</v>
      </c>
      <c r="E54" s="22">
        <v>6702.66</v>
      </c>
      <c r="F54" s="1" t="s">
        <v>4</v>
      </c>
      <c r="G54" s="1" t="s">
        <v>135</v>
      </c>
      <c r="H54" s="18">
        <v>44562</v>
      </c>
      <c r="I54" s="18">
        <v>44896</v>
      </c>
    </row>
    <row r="55" spans="1:9" ht="27.75" customHeight="1">
      <c r="A55" s="94" t="s">
        <v>141</v>
      </c>
      <c r="B55" s="95"/>
      <c r="C55" s="96"/>
      <c r="D55" s="45" t="s">
        <v>142</v>
      </c>
      <c r="E55" s="44">
        <f>SUM(E56)</f>
        <v>3546</v>
      </c>
      <c r="F55" s="42"/>
      <c r="G55" s="42"/>
      <c r="H55" s="43"/>
      <c r="I55" s="43"/>
    </row>
    <row r="56" spans="1:9" ht="27.75" customHeight="1">
      <c r="A56" s="17">
        <v>52</v>
      </c>
      <c r="B56" s="29" t="s">
        <v>143</v>
      </c>
      <c r="C56" s="20" t="s">
        <v>97</v>
      </c>
      <c r="D56" s="20" t="s">
        <v>96</v>
      </c>
      <c r="E56" s="22">
        <v>3546</v>
      </c>
      <c r="F56" s="1" t="s">
        <v>4</v>
      </c>
      <c r="G56" s="1" t="s">
        <v>135</v>
      </c>
      <c r="H56" s="18">
        <v>44562</v>
      </c>
      <c r="I56" s="18">
        <v>44896</v>
      </c>
    </row>
    <row r="57" spans="1:9" ht="21.75" customHeight="1">
      <c r="A57" s="84" t="s">
        <v>64</v>
      </c>
      <c r="B57" s="85"/>
      <c r="C57" s="86"/>
      <c r="D57" s="44">
        <v>20.14</v>
      </c>
      <c r="E57" s="44">
        <f>SUM(E58:E61)</f>
        <v>4000</v>
      </c>
      <c r="F57" s="46"/>
      <c r="G57" s="46"/>
      <c r="H57" s="47"/>
      <c r="I57" s="47"/>
    </row>
    <row r="58" spans="1:10" ht="23.25" customHeight="1">
      <c r="A58" s="17">
        <v>53</v>
      </c>
      <c r="B58" s="29" t="s">
        <v>30</v>
      </c>
      <c r="C58" s="21" t="s">
        <v>121</v>
      </c>
      <c r="D58" s="35" t="s">
        <v>108</v>
      </c>
      <c r="E58" s="22">
        <v>1000</v>
      </c>
      <c r="F58" s="1" t="s">
        <v>4</v>
      </c>
      <c r="G58" s="1" t="s">
        <v>135</v>
      </c>
      <c r="H58" s="18">
        <v>44562</v>
      </c>
      <c r="I58" s="18">
        <v>44896</v>
      </c>
      <c r="J58" s="12"/>
    </row>
    <row r="59" spans="1:10" ht="21" customHeight="1">
      <c r="A59" s="17">
        <v>54</v>
      </c>
      <c r="B59" s="29" t="s">
        <v>39</v>
      </c>
      <c r="C59" s="21" t="s">
        <v>120</v>
      </c>
      <c r="D59" s="35" t="s">
        <v>109</v>
      </c>
      <c r="E59" s="22">
        <v>2124</v>
      </c>
      <c r="F59" s="1" t="s">
        <v>4</v>
      </c>
      <c r="G59" s="1" t="s">
        <v>135</v>
      </c>
      <c r="H59" s="18">
        <v>44562</v>
      </c>
      <c r="I59" s="18">
        <v>44896</v>
      </c>
      <c r="J59" s="12"/>
    </row>
    <row r="60" spans="1:10" ht="39.75" customHeight="1">
      <c r="A60" s="17">
        <v>55</v>
      </c>
      <c r="B60" s="29" t="s">
        <v>40</v>
      </c>
      <c r="C60" s="21" t="s">
        <v>119</v>
      </c>
      <c r="D60" s="35" t="s">
        <v>110</v>
      </c>
      <c r="E60" s="22">
        <v>476</v>
      </c>
      <c r="F60" s="1" t="s">
        <v>4</v>
      </c>
      <c r="G60" s="1" t="s">
        <v>135</v>
      </c>
      <c r="H60" s="18">
        <v>44562</v>
      </c>
      <c r="I60" s="18">
        <v>44896</v>
      </c>
      <c r="J60" s="12"/>
    </row>
    <row r="61" spans="1:10" ht="39" customHeight="1">
      <c r="A61" s="17">
        <v>56</v>
      </c>
      <c r="B61" s="29" t="s">
        <v>41</v>
      </c>
      <c r="C61" s="21" t="s">
        <v>118</v>
      </c>
      <c r="D61" s="35" t="s">
        <v>111</v>
      </c>
      <c r="E61" s="22">
        <v>400</v>
      </c>
      <c r="F61" s="1" t="s">
        <v>4</v>
      </c>
      <c r="G61" s="1" t="s">
        <v>135</v>
      </c>
      <c r="H61" s="18">
        <v>44562</v>
      </c>
      <c r="I61" s="18">
        <v>44896</v>
      </c>
      <c r="J61" s="12"/>
    </row>
    <row r="62" spans="1:10" ht="22.5" customHeight="1">
      <c r="A62" s="84" t="s">
        <v>65</v>
      </c>
      <c r="B62" s="85"/>
      <c r="C62" s="86"/>
      <c r="D62" s="44">
        <v>20.25</v>
      </c>
      <c r="E62" s="44">
        <f>SUM(E63)</f>
        <v>30099</v>
      </c>
      <c r="F62" s="46"/>
      <c r="G62" s="46"/>
      <c r="H62" s="47"/>
      <c r="I62" s="43"/>
      <c r="J62" s="12"/>
    </row>
    <row r="63" spans="1:10" ht="19.5" customHeight="1">
      <c r="A63" s="17">
        <v>57</v>
      </c>
      <c r="B63" s="29" t="s">
        <v>42</v>
      </c>
      <c r="C63" s="28" t="s">
        <v>117</v>
      </c>
      <c r="D63" s="38" t="s">
        <v>112</v>
      </c>
      <c r="E63" s="22">
        <v>30099</v>
      </c>
      <c r="F63" s="1" t="s">
        <v>4</v>
      </c>
      <c r="G63" s="1" t="s">
        <v>135</v>
      </c>
      <c r="H63" s="18">
        <v>44562</v>
      </c>
      <c r="I63" s="18">
        <v>44896</v>
      </c>
      <c r="J63" s="12"/>
    </row>
    <row r="64" spans="1:10" ht="19.5" customHeight="1">
      <c r="A64" s="84" t="s">
        <v>66</v>
      </c>
      <c r="B64" s="85"/>
      <c r="C64" s="86"/>
      <c r="D64" s="44" t="s">
        <v>67</v>
      </c>
      <c r="E64" s="44">
        <f>SUM(E65:E66)</f>
        <v>4000</v>
      </c>
      <c r="F64" s="46"/>
      <c r="G64" s="46"/>
      <c r="H64" s="47"/>
      <c r="I64" s="47"/>
      <c r="J64" s="12"/>
    </row>
    <row r="65" spans="1:12" ht="27.75" customHeight="1">
      <c r="A65" s="17">
        <v>58</v>
      </c>
      <c r="B65" s="29" t="s">
        <v>31</v>
      </c>
      <c r="C65" s="21" t="s">
        <v>116</v>
      </c>
      <c r="D65" s="35" t="s">
        <v>113</v>
      </c>
      <c r="E65" s="22">
        <v>2000</v>
      </c>
      <c r="F65" s="1" t="s">
        <v>4</v>
      </c>
      <c r="G65" s="1" t="s">
        <v>135</v>
      </c>
      <c r="H65" s="18">
        <v>44562</v>
      </c>
      <c r="I65" s="18">
        <v>44896</v>
      </c>
      <c r="J65" s="12"/>
      <c r="L65"/>
    </row>
    <row r="66" spans="1:12" ht="20.25" customHeight="1">
      <c r="A66" s="17">
        <v>59</v>
      </c>
      <c r="B66" s="29" t="s">
        <v>45</v>
      </c>
      <c r="C66" s="26" t="s">
        <v>115</v>
      </c>
      <c r="D66" s="37" t="s">
        <v>114</v>
      </c>
      <c r="E66" s="26">
        <v>2000</v>
      </c>
      <c r="F66" s="1" t="s">
        <v>4</v>
      </c>
      <c r="G66" s="1" t="s">
        <v>135</v>
      </c>
      <c r="H66" s="18">
        <v>44562</v>
      </c>
      <c r="I66" s="18">
        <v>44896</v>
      </c>
      <c r="J66" s="12"/>
      <c r="L66"/>
    </row>
    <row r="67" spans="1:9" ht="17.25" customHeight="1">
      <c r="A67" s="98" t="s">
        <v>156</v>
      </c>
      <c r="B67" s="99"/>
      <c r="C67" s="100"/>
      <c r="D67" s="73" t="s">
        <v>157</v>
      </c>
      <c r="E67" s="79">
        <f>SUM(E68)</f>
        <v>4000</v>
      </c>
      <c r="F67" s="74"/>
      <c r="G67" s="74"/>
      <c r="H67" s="74"/>
      <c r="I67" s="75"/>
    </row>
    <row r="68" spans="1:9" ht="15.75" customHeight="1">
      <c r="A68" s="56">
        <v>61</v>
      </c>
      <c r="B68" s="76" t="s">
        <v>158</v>
      </c>
      <c r="C68" s="77" t="s">
        <v>160</v>
      </c>
      <c r="D68" s="78" t="s">
        <v>159</v>
      </c>
      <c r="E68" s="59">
        <v>4000</v>
      </c>
      <c r="F68" s="1" t="s">
        <v>4</v>
      </c>
      <c r="G68" s="1" t="s">
        <v>135</v>
      </c>
      <c r="H68" s="18">
        <v>44652</v>
      </c>
      <c r="I68" s="18">
        <v>44896</v>
      </c>
    </row>
    <row r="69" spans="1:9" ht="12.75">
      <c r="A69" s="68"/>
      <c r="B69" s="69"/>
      <c r="C69" s="67"/>
      <c r="D69" s="67"/>
      <c r="E69" s="70"/>
      <c r="F69" s="71"/>
      <c r="G69" s="71"/>
      <c r="H69" s="72"/>
      <c r="I69" s="72"/>
    </row>
    <row r="70" spans="1:9" ht="12.75">
      <c r="A70" s="68"/>
      <c r="B70" s="69"/>
      <c r="C70" s="67"/>
      <c r="D70" s="67"/>
      <c r="E70" s="70"/>
      <c r="F70" s="71"/>
      <c r="G70" s="71"/>
      <c r="H70" s="72"/>
      <c r="I70" s="72"/>
    </row>
    <row r="71" spans="1:9" ht="12.75">
      <c r="A71" s="68"/>
      <c r="B71" s="69"/>
      <c r="C71" s="67"/>
      <c r="D71" s="67"/>
      <c r="E71" s="70"/>
      <c r="F71" s="71"/>
      <c r="G71" s="71"/>
      <c r="H71" s="72"/>
      <c r="I71" s="72"/>
    </row>
    <row r="72" spans="5:8" ht="12.75">
      <c r="E72" s="97" t="s">
        <v>136</v>
      </c>
      <c r="F72" s="97"/>
      <c r="G72" s="97"/>
      <c r="H72" s="97"/>
    </row>
    <row r="73" spans="5:8" ht="12.75">
      <c r="E73" s="97" t="s">
        <v>38</v>
      </c>
      <c r="F73" s="97"/>
      <c r="G73" s="97"/>
      <c r="H73" s="97"/>
    </row>
    <row r="74" ht="12.75">
      <c r="D74" s="67"/>
    </row>
    <row r="75" ht="12.75">
      <c r="H75" s="5"/>
    </row>
  </sheetData>
  <sheetProtection/>
  <mergeCells count="21">
    <mergeCell ref="A55:C55"/>
    <mergeCell ref="E72:H72"/>
    <mergeCell ref="E73:H73"/>
    <mergeCell ref="A57:C57"/>
    <mergeCell ref="A62:C62"/>
    <mergeCell ref="A64:C64"/>
    <mergeCell ref="A67:C67"/>
    <mergeCell ref="A38:C38"/>
    <mergeCell ref="A8:I8"/>
    <mergeCell ref="A11:C11"/>
    <mergeCell ref="A14:C14"/>
    <mergeCell ref="A17:C17"/>
    <mergeCell ref="A20:C20"/>
    <mergeCell ref="A23:C23"/>
    <mergeCell ref="A25:C25"/>
    <mergeCell ref="A1:E1"/>
    <mergeCell ref="A6:I6"/>
    <mergeCell ref="A7:I7"/>
    <mergeCell ref="H1:I1"/>
    <mergeCell ref="H2:I2"/>
    <mergeCell ref="H3:I3"/>
  </mergeCells>
  <printOptions/>
  <pageMargins left="0.25" right="0.25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ancaionescu</dc:creator>
  <cp:keywords/>
  <dc:description/>
  <cp:lastModifiedBy>Simona Girbocea</cp:lastModifiedBy>
  <cp:lastPrinted>2022-04-06T05:44:25Z</cp:lastPrinted>
  <dcterms:created xsi:type="dcterms:W3CDTF">2010-01-13T21:43:59Z</dcterms:created>
  <dcterms:modified xsi:type="dcterms:W3CDTF">2022-04-20T08:54:55Z</dcterms:modified>
  <cp:category/>
  <cp:version/>
  <cp:contentType/>
  <cp:contentStatus/>
</cp:coreProperties>
</file>