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8555" windowHeight="11760" activeTab="0"/>
  </bookViews>
  <sheets>
    <sheet name="AUGUST" sheetId="1" r:id="rId1"/>
  </sheets>
  <definedNames>
    <definedName name="_xlnm._FilterDatabase" localSheetId="0" hidden="1">'AUGUST'!$A$11:$K$32</definedName>
    <definedName name="_xlnm.Print_Titles" localSheetId="0">'AUGUST'!$11:$11</definedName>
  </definedNames>
  <calcPr fullCalcOnLoad="1"/>
</workbook>
</file>

<file path=xl/sharedStrings.xml><?xml version="1.0" encoding="utf-8"?>
<sst xmlns="http://schemas.openxmlformats.org/spreadsheetml/2006/main" count="71" uniqueCount="43">
  <si>
    <t>AGENŢIA NAŢIONALĂ PENTRU PROTECŢIA MEDIULUI</t>
  </si>
  <si>
    <t>Nr.crt</t>
  </si>
  <si>
    <t>Nivel studii</t>
  </si>
  <si>
    <t>Clasa</t>
  </si>
  <si>
    <t>Gradul</t>
  </si>
  <si>
    <t>salariul de bază la 01.01.2007 RON</t>
  </si>
  <si>
    <t>Salariul de bază la 01.03.2007 RON</t>
  </si>
  <si>
    <t>salariul de bază la 01.04.2007 RON</t>
  </si>
  <si>
    <t>Salariul de bază la 01.09.2007 RON</t>
  </si>
  <si>
    <t>TOTAL, din care:</t>
  </si>
  <si>
    <t>A. Funcţii publice de conducere, din care:</t>
  </si>
  <si>
    <t>S</t>
  </si>
  <si>
    <t>I</t>
  </si>
  <si>
    <t>B. Funcţii publice de execuţie, din care:</t>
  </si>
  <si>
    <t>B.1. Funcţii publice de execuţie, clasa I -studii superioare de lungă durată, din care:</t>
  </si>
  <si>
    <t>superior</t>
  </si>
  <si>
    <t>principal</t>
  </si>
  <si>
    <t>asistent</t>
  </si>
  <si>
    <t>B.3. Funcţii publice de execuţie, clasa III -studii medii, din care:</t>
  </si>
  <si>
    <t>M</t>
  </si>
  <si>
    <t>III</t>
  </si>
  <si>
    <t>Şofer</t>
  </si>
  <si>
    <t>M/G</t>
  </si>
  <si>
    <t>I. Funcţii publice generale, din care:</t>
  </si>
  <si>
    <t>II. Funcţiile personalului contractual, din care:</t>
  </si>
  <si>
    <t>B. Alte funcţii comune, din care:</t>
  </si>
  <si>
    <t>AGENŢIA  PENTRU PROTECŢIA MEDIULUI COVASNA</t>
  </si>
  <si>
    <t>Ingrijitor</t>
  </si>
  <si>
    <t>TABEL</t>
  </si>
  <si>
    <t>Functia</t>
  </si>
  <si>
    <t>Venit net</t>
  </si>
  <si>
    <t>Şef serviciu-venit minim</t>
  </si>
  <si>
    <t>Şef serviciu-venit maxim</t>
  </si>
  <si>
    <t>Consilier-venit minim</t>
  </si>
  <si>
    <t>Consilier-venit maxim</t>
  </si>
  <si>
    <t>Referent-venit minim</t>
  </si>
  <si>
    <t>Referent-venit maxim</t>
  </si>
  <si>
    <t>DIRECTOR EXECUTIV</t>
  </si>
  <si>
    <t>Director executiv</t>
  </si>
  <si>
    <t>GHEORGHE NEAGU</t>
  </si>
  <si>
    <t>NOTA: diferenta dintre venitul maxim si venitul minim pe fiecare categorie de post este data de vechimea in munca, concedii medicale si concedii fara plata</t>
  </si>
  <si>
    <t>cu veniturile nete aferente posturilor ocupate din cadrul AGENTIEI pentru PROTECTIA MEDIULUI COVASNA in luna APRILIE afisate pe site conform Ordinului ministrului mediului nr.832/27.05.2010</t>
  </si>
  <si>
    <t>MINISTERUL MEDIULUI, APELOR SI PADURILOR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</si>
</sst>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5" fillId="33" borderId="11" xfId="0" applyFont="1" applyFill="1" applyBorder="1" applyAlignment="1">
      <alignment/>
    </xf>
    <xf numFmtId="0" fontId="0" fillId="33" borderId="14" xfId="0" applyFill="1" applyBorder="1" applyAlignment="1">
      <alignment/>
    </xf>
    <xf numFmtId="0" fontId="2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5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33" borderId="11" xfId="0" applyFont="1" applyFill="1" applyBorder="1" applyAlignment="1">
      <alignment/>
    </xf>
    <xf numFmtId="0" fontId="5" fillId="0" borderId="15" xfId="0" applyFont="1" applyBorder="1" applyAlignment="1">
      <alignment/>
    </xf>
    <xf numFmtId="0" fontId="0" fillId="0" borderId="11" xfId="0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right"/>
    </xf>
    <xf numFmtId="0" fontId="0" fillId="0" borderId="17" xfId="0" applyFill="1" applyBorder="1" applyAlignment="1">
      <alignment/>
    </xf>
    <xf numFmtId="0" fontId="2" fillId="33" borderId="17" xfId="0" applyFont="1" applyFill="1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33" borderId="17" xfId="0" applyFill="1" applyBorder="1" applyAlignment="1">
      <alignment/>
    </xf>
    <xf numFmtId="0" fontId="5" fillId="0" borderId="0" xfId="0" applyFont="1" applyAlignment="1">
      <alignment/>
    </xf>
    <xf numFmtId="0" fontId="7" fillId="0" borderId="11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8" xfId="0" applyFont="1" applyFill="1" applyBorder="1" applyAlignment="1">
      <alignment/>
    </xf>
    <xf numFmtId="0" fontId="5" fillId="0" borderId="17" xfId="0" applyFont="1" applyBorder="1" applyAlignment="1">
      <alignment/>
    </xf>
    <xf numFmtId="0" fontId="6" fillId="33" borderId="11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2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9"/>
  <sheetViews>
    <sheetView tabSelected="1" zoomScalePageLayoutView="0" workbookViewId="0" topLeftCell="A4">
      <selection activeCell="E37" sqref="E37"/>
    </sheetView>
  </sheetViews>
  <sheetFormatPr defaultColWidth="9.140625" defaultRowHeight="12.75"/>
  <cols>
    <col min="1" max="1" width="2.8515625" style="0" customWidth="1"/>
    <col min="2" max="2" width="25.421875" style="0" customWidth="1"/>
    <col min="3" max="3" width="7.421875" style="0" customWidth="1"/>
    <col min="4" max="4" width="11.00390625" style="0" customWidth="1"/>
    <col min="5" max="5" width="14.57421875" style="0" customWidth="1"/>
    <col min="6" max="6" width="15.140625" style="0" customWidth="1"/>
    <col min="7" max="8" width="10.8515625" style="0" hidden="1" customWidth="1"/>
    <col min="9" max="9" width="9.28125" style="0" hidden="1" customWidth="1"/>
    <col min="10" max="10" width="10.8515625" style="0" hidden="1" customWidth="1"/>
    <col min="11" max="11" width="8.7109375" style="0" hidden="1" customWidth="1"/>
    <col min="12" max="12" width="10.57421875" style="0" customWidth="1"/>
  </cols>
  <sheetData>
    <row r="1" spans="12:14" ht="12.75">
      <c r="L1" s="51"/>
      <c r="M1" s="51"/>
      <c r="N1" s="51"/>
    </row>
    <row r="2" spans="12:14" ht="12.75" hidden="1">
      <c r="L2" s="51"/>
      <c r="M2" s="51"/>
      <c r="N2" s="51"/>
    </row>
    <row r="3" spans="12:14" ht="12.75" hidden="1">
      <c r="L3" s="51"/>
      <c r="M3" s="51"/>
      <c r="N3" s="51"/>
    </row>
    <row r="4" spans="1:14" ht="12.75">
      <c r="A4" s="35" t="s">
        <v>42</v>
      </c>
      <c r="B4" s="35"/>
      <c r="C4" s="35"/>
      <c r="D4" s="35"/>
      <c r="E4" s="35"/>
      <c r="L4" s="32"/>
      <c r="M4" s="32"/>
      <c r="N4" s="32"/>
    </row>
    <row r="5" spans="1:14" ht="12.75">
      <c r="A5" s="35" t="s">
        <v>0</v>
      </c>
      <c r="B5" s="35"/>
      <c r="C5" s="35"/>
      <c r="D5" s="35"/>
      <c r="E5" s="35"/>
      <c r="L5" s="33"/>
      <c r="M5" s="33"/>
      <c r="N5" s="33"/>
    </row>
    <row r="6" spans="1:14" ht="12.75">
      <c r="A6" s="35" t="s">
        <v>26</v>
      </c>
      <c r="B6" s="35"/>
      <c r="C6" s="35"/>
      <c r="D6" s="35"/>
      <c r="E6" s="35"/>
      <c r="L6" s="4"/>
      <c r="M6" s="4"/>
      <c r="N6" s="4"/>
    </row>
    <row r="7" spans="1:5" ht="11.25" customHeight="1">
      <c r="A7" s="3"/>
      <c r="B7" s="3"/>
      <c r="C7" s="3"/>
      <c r="D7" s="3"/>
      <c r="E7" s="3"/>
    </row>
    <row r="8" spans="2:11" s="1" customFormat="1" ht="12.75">
      <c r="B8" s="53" t="s">
        <v>28</v>
      </c>
      <c r="C8" s="54"/>
      <c r="D8" s="54"/>
      <c r="E8" s="54"/>
      <c r="F8" s="54"/>
      <c r="G8" s="54"/>
      <c r="H8" s="54"/>
      <c r="I8" s="54"/>
      <c r="J8" s="54"/>
      <c r="K8" s="54"/>
    </row>
    <row r="9" spans="1:23" ht="41.25" customHeight="1">
      <c r="A9" s="5"/>
      <c r="B9" s="58" t="s">
        <v>41</v>
      </c>
      <c r="C9" s="58"/>
      <c r="D9" s="58"/>
      <c r="E9" s="58"/>
      <c r="F9" s="58"/>
      <c r="G9" s="58"/>
      <c r="H9" s="58"/>
      <c r="I9" s="58"/>
      <c r="J9" s="58"/>
      <c r="K9" s="58"/>
      <c r="S9" s="48"/>
      <c r="T9" s="48"/>
      <c r="U9" s="48"/>
      <c r="V9" s="48"/>
      <c r="W9" s="48"/>
    </row>
    <row r="10" ht="0.75" customHeight="1"/>
    <row r="11" spans="1:11" ht="30" customHeight="1">
      <c r="A11" s="6" t="s">
        <v>1</v>
      </c>
      <c r="B11" s="7" t="s">
        <v>29</v>
      </c>
      <c r="C11" s="6" t="s">
        <v>2</v>
      </c>
      <c r="D11" s="8" t="s">
        <v>3</v>
      </c>
      <c r="E11" s="8" t="s">
        <v>4</v>
      </c>
      <c r="F11" s="9" t="s">
        <v>30</v>
      </c>
      <c r="G11" s="26" t="s">
        <v>5</v>
      </c>
      <c r="H11" s="9"/>
      <c r="I11" s="9" t="s">
        <v>6</v>
      </c>
      <c r="J11" s="9" t="s">
        <v>7</v>
      </c>
      <c r="K11" s="9" t="s">
        <v>8</v>
      </c>
    </row>
    <row r="12" spans="1:11" ht="22.5" customHeight="1">
      <c r="A12" s="10">
        <v>0</v>
      </c>
      <c r="B12" s="11">
        <v>1</v>
      </c>
      <c r="C12" s="11">
        <v>2</v>
      </c>
      <c r="D12" s="11">
        <v>3</v>
      </c>
      <c r="E12" s="11">
        <v>4</v>
      </c>
      <c r="F12" s="11">
        <v>5</v>
      </c>
      <c r="G12" s="27">
        <v>8</v>
      </c>
      <c r="H12" s="12"/>
      <c r="I12" s="12">
        <v>7</v>
      </c>
      <c r="J12" s="12"/>
      <c r="K12" s="12">
        <v>7</v>
      </c>
    </row>
    <row r="13" spans="1:11" ht="18.75" customHeight="1">
      <c r="A13" s="10">
        <v>0</v>
      </c>
      <c r="B13" s="36" t="s">
        <v>9</v>
      </c>
      <c r="C13" s="11"/>
      <c r="D13" s="11"/>
      <c r="E13" s="11"/>
      <c r="F13" s="11">
        <v>83546</v>
      </c>
      <c r="G13" s="28" t="e">
        <f>#REF!+G14+G30</f>
        <v>#REF!</v>
      </c>
      <c r="H13" s="13" t="e">
        <f>#REF!+H14+H30</f>
        <v>#REF!</v>
      </c>
      <c r="I13" s="13"/>
      <c r="J13" s="13"/>
      <c r="K13" s="13"/>
    </row>
    <row r="14" spans="1:11" ht="12.75">
      <c r="A14" s="16" t="s">
        <v>23</v>
      </c>
      <c r="B14" s="17"/>
      <c r="C14" s="17"/>
      <c r="D14" s="17"/>
      <c r="E14" s="17"/>
      <c r="F14" s="34"/>
      <c r="G14" s="18" t="e">
        <f>G15+G19</f>
        <v>#REF!</v>
      </c>
      <c r="H14" s="18" t="e">
        <f>H15+H19</f>
        <v>#REF!</v>
      </c>
      <c r="I14" s="19"/>
      <c r="J14" s="18"/>
      <c r="K14" s="19"/>
    </row>
    <row r="15" spans="1:11" ht="12.75">
      <c r="A15" s="20" t="s">
        <v>10</v>
      </c>
      <c r="B15" s="37"/>
      <c r="C15" s="37"/>
      <c r="D15" s="37"/>
      <c r="E15" s="37"/>
      <c r="F15" s="38"/>
      <c r="G15" s="21">
        <f>SUM(G16:G18)</f>
        <v>0</v>
      </c>
      <c r="H15" s="21">
        <f>SUM(H16:H18)</f>
        <v>0</v>
      </c>
      <c r="I15" s="15">
        <f>ROUND(H15,0)</f>
        <v>0</v>
      </c>
      <c r="J15" s="21"/>
      <c r="K15" s="15"/>
    </row>
    <row r="16" spans="1:11" s="2" customFormat="1" ht="12.75">
      <c r="A16" s="39">
        <v>1</v>
      </c>
      <c r="B16" s="39" t="s">
        <v>38</v>
      </c>
      <c r="C16" s="40" t="s">
        <v>11</v>
      </c>
      <c r="D16" s="40" t="s">
        <v>12</v>
      </c>
      <c r="E16" s="39"/>
      <c r="F16" s="39">
        <v>3010</v>
      </c>
      <c r="G16" s="29"/>
      <c r="H16" s="15"/>
      <c r="I16" s="15"/>
      <c r="J16" s="15"/>
      <c r="K16" s="15"/>
    </row>
    <row r="17" spans="1:11" s="2" customFormat="1" ht="12.75">
      <c r="A17" s="39">
        <v>2</v>
      </c>
      <c r="B17" s="39" t="s">
        <v>31</v>
      </c>
      <c r="C17" s="40" t="s">
        <v>11</v>
      </c>
      <c r="D17" s="40" t="s">
        <v>12</v>
      </c>
      <c r="E17" s="39"/>
      <c r="F17" s="39">
        <v>2575</v>
      </c>
      <c r="G17" s="29"/>
      <c r="H17" s="15"/>
      <c r="I17" s="15"/>
      <c r="J17" s="15"/>
      <c r="K17" s="15"/>
    </row>
    <row r="18" spans="1:11" s="2" customFormat="1" ht="12.75">
      <c r="A18" s="39">
        <v>3</v>
      </c>
      <c r="B18" s="39" t="s">
        <v>32</v>
      </c>
      <c r="C18" s="40" t="s">
        <v>11</v>
      </c>
      <c r="D18" s="40" t="s">
        <v>12</v>
      </c>
      <c r="E18" s="39"/>
      <c r="F18" s="39">
        <v>2816</v>
      </c>
      <c r="G18" s="29"/>
      <c r="H18" s="15"/>
      <c r="I18" s="15"/>
      <c r="J18" s="15"/>
      <c r="K18" s="15"/>
    </row>
    <row r="19" spans="1:11" ht="12.75">
      <c r="A19" s="20" t="s">
        <v>13</v>
      </c>
      <c r="B19" s="37"/>
      <c r="C19" s="37"/>
      <c r="D19" s="37"/>
      <c r="E19" s="37"/>
      <c r="F19" s="38"/>
      <c r="G19" s="21" t="e">
        <f>G20+#REF!+G27</f>
        <v>#REF!</v>
      </c>
      <c r="H19" s="21" t="e">
        <f>H20+#REF!+H27</f>
        <v>#REF!</v>
      </c>
      <c r="I19" s="15"/>
      <c r="J19" s="21"/>
      <c r="K19" s="15"/>
    </row>
    <row r="20" spans="1:11" ht="23.25" customHeight="1">
      <c r="A20" s="55" t="s">
        <v>14</v>
      </c>
      <c r="B20" s="56"/>
      <c r="C20" s="56"/>
      <c r="D20" s="56"/>
      <c r="E20" s="56"/>
      <c r="F20" s="57"/>
      <c r="G20" s="21">
        <f>SUM(G21:G26)</f>
        <v>0</v>
      </c>
      <c r="H20" s="21">
        <f>SUM(H21:H26)</f>
        <v>0</v>
      </c>
      <c r="I20" s="15"/>
      <c r="J20" s="21"/>
      <c r="K20" s="15"/>
    </row>
    <row r="21" spans="1:11" s="2" customFormat="1" ht="12.75">
      <c r="A21" s="39">
        <v>4</v>
      </c>
      <c r="B21" s="39" t="s">
        <v>33</v>
      </c>
      <c r="C21" s="40" t="s">
        <v>11</v>
      </c>
      <c r="D21" s="40" t="s">
        <v>12</v>
      </c>
      <c r="E21" s="39" t="s">
        <v>15</v>
      </c>
      <c r="F21" s="39">
        <v>2096</v>
      </c>
      <c r="G21" s="29"/>
      <c r="H21" s="14"/>
      <c r="I21" s="14"/>
      <c r="J21" s="14"/>
      <c r="K21" s="14"/>
    </row>
    <row r="22" spans="1:11" s="2" customFormat="1" ht="12.75">
      <c r="A22" s="39">
        <v>5</v>
      </c>
      <c r="B22" s="39" t="s">
        <v>34</v>
      </c>
      <c r="C22" s="40" t="s">
        <v>11</v>
      </c>
      <c r="D22" s="40" t="s">
        <v>12</v>
      </c>
      <c r="E22" s="39" t="s">
        <v>15</v>
      </c>
      <c r="F22" s="39">
        <v>2404</v>
      </c>
      <c r="G22" s="29"/>
      <c r="H22" s="14"/>
      <c r="I22" s="14"/>
      <c r="J22" s="14"/>
      <c r="K22" s="14"/>
    </row>
    <row r="23" spans="1:11" s="2" customFormat="1" ht="12.75">
      <c r="A23" s="39">
        <v>6</v>
      </c>
      <c r="B23" s="39" t="s">
        <v>33</v>
      </c>
      <c r="C23" s="40" t="s">
        <v>11</v>
      </c>
      <c r="D23" s="40" t="s">
        <v>12</v>
      </c>
      <c r="E23" s="39" t="s">
        <v>16</v>
      </c>
      <c r="F23" s="39">
        <v>1441</v>
      </c>
      <c r="G23" s="29"/>
      <c r="H23" s="14"/>
      <c r="I23" s="14"/>
      <c r="J23" s="14"/>
      <c r="K23" s="14"/>
    </row>
    <row r="24" spans="1:11" s="2" customFormat="1" ht="12.75">
      <c r="A24" s="39">
        <v>7</v>
      </c>
      <c r="B24" s="39" t="s">
        <v>34</v>
      </c>
      <c r="C24" s="40" t="s">
        <v>11</v>
      </c>
      <c r="D24" s="40" t="s">
        <v>12</v>
      </c>
      <c r="E24" s="39" t="s">
        <v>16</v>
      </c>
      <c r="F24" s="39">
        <v>1614</v>
      </c>
      <c r="G24" s="29"/>
      <c r="H24" s="14"/>
      <c r="I24" s="14"/>
      <c r="J24" s="14"/>
      <c r="K24" s="14"/>
    </row>
    <row r="25" spans="1:11" s="2" customFormat="1" ht="12.75">
      <c r="A25" s="39">
        <v>8</v>
      </c>
      <c r="B25" s="39" t="s">
        <v>33</v>
      </c>
      <c r="C25" s="40" t="s">
        <v>11</v>
      </c>
      <c r="D25" s="40" t="s">
        <v>12</v>
      </c>
      <c r="E25" s="39" t="s">
        <v>17</v>
      </c>
      <c r="F25" s="39">
        <v>1285</v>
      </c>
      <c r="G25" s="29"/>
      <c r="H25" s="14"/>
      <c r="I25" s="14"/>
      <c r="J25" s="14"/>
      <c r="K25" s="14"/>
    </row>
    <row r="26" spans="1:11" s="2" customFormat="1" ht="12.75">
      <c r="A26" s="49">
        <v>9</v>
      </c>
      <c r="B26" s="49" t="s">
        <v>34</v>
      </c>
      <c r="C26" s="50" t="s">
        <v>11</v>
      </c>
      <c r="D26" s="50" t="s">
        <v>12</v>
      </c>
      <c r="E26" s="49" t="s">
        <v>17</v>
      </c>
      <c r="F26" s="41">
        <v>1355</v>
      </c>
      <c r="G26" s="29"/>
      <c r="H26" s="14"/>
      <c r="I26" s="14"/>
      <c r="J26" s="14"/>
      <c r="K26" s="14"/>
    </row>
    <row r="27" spans="1:11" ht="12.75">
      <c r="A27" s="20" t="s">
        <v>18</v>
      </c>
      <c r="B27" s="37"/>
      <c r="C27" s="37"/>
      <c r="D27" s="37"/>
      <c r="E27" s="37"/>
      <c r="F27" s="42"/>
      <c r="G27" s="21">
        <f>SUM(G28:G28)</f>
        <v>0</v>
      </c>
      <c r="H27" s="21">
        <f>SUM(H28:H28)</f>
        <v>0</v>
      </c>
      <c r="I27" s="15"/>
      <c r="J27" s="21"/>
      <c r="K27" s="15"/>
    </row>
    <row r="28" spans="1:11" s="2" customFormat="1" ht="12.75">
      <c r="A28" s="39">
        <v>10</v>
      </c>
      <c r="B28" s="39" t="s">
        <v>35</v>
      </c>
      <c r="C28" s="40" t="s">
        <v>19</v>
      </c>
      <c r="D28" s="40" t="s">
        <v>20</v>
      </c>
      <c r="E28" s="39" t="s">
        <v>15</v>
      </c>
      <c r="F28" s="39">
        <v>1132</v>
      </c>
      <c r="G28" s="29"/>
      <c r="H28" s="15"/>
      <c r="I28" s="15"/>
      <c r="J28" s="15"/>
      <c r="K28" s="15"/>
    </row>
    <row r="29" spans="1:11" s="2" customFormat="1" ht="12.75">
      <c r="A29" s="39">
        <v>11</v>
      </c>
      <c r="B29" s="39" t="s">
        <v>36</v>
      </c>
      <c r="C29" s="40" t="s">
        <v>19</v>
      </c>
      <c r="D29" s="40" t="s">
        <v>20</v>
      </c>
      <c r="E29" s="39" t="s">
        <v>15</v>
      </c>
      <c r="F29" s="39">
        <v>1413</v>
      </c>
      <c r="G29" s="29"/>
      <c r="H29" s="15"/>
      <c r="I29" s="15"/>
      <c r="J29" s="15"/>
      <c r="K29" s="15"/>
    </row>
    <row r="30" spans="1:11" ht="12.75">
      <c r="A30" s="16" t="s">
        <v>24</v>
      </c>
      <c r="B30" s="43"/>
      <c r="C30" s="43"/>
      <c r="D30" s="43"/>
      <c r="E30" s="43"/>
      <c r="F30" s="43"/>
      <c r="G30" s="30" t="e">
        <f>#REF!+#REF!+G31</f>
        <v>#REF!</v>
      </c>
      <c r="H30" s="23" t="e">
        <f>#REF!+#REF!+H31</f>
        <v>#REF!</v>
      </c>
      <c r="I30" s="19"/>
      <c r="J30" s="23"/>
      <c r="K30" s="19"/>
    </row>
    <row r="31" spans="1:11" ht="12.75">
      <c r="A31" s="24" t="s">
        <v>25</v>
      </c>
      <c r="B31" s="44"/>
      <c r="C31" s="44"/>
      <c r="D31" s="44"/>
      <c r="E31" s="44"/>
      <c r="F31" s="45"/>
      <c r="G31" s="22">
        <f>SUM(G32:G32)</f>
        <v>0</v>
      </c>
      <c r="H31" s="22">
        <f>SUM(H32:H32)</f>
        <v>0</v>
      </c>
      <c r="I31" s="15"/>
      <c r="J31" s="22"/>
      <c r="K31" s="15"/>
    </row>
    <row r="32" spans="1:11" ht="12.75">
      <c r="A32" s="46">
        <v>12</v>
      </c>
      <c r="B32" s="46" t="s">
        <v>21</v>
      </c>
      <c r="C32" s="47" t="s">
        <v>22</v>
      </c>
      <c r="D32" s="47"/>
      <c r="E32" s="46"/>
      <c r="F32" s="46">
        <v>1423</v>
      </c>
      <c r="G32" s="31"/>
      <c r="H32" s="15"/>
      <c r="I32" s="15"/>
      <c r="J32" s="15"/>
      <c r="K32" s="15"/>
    </row>
    <row r="33" spans="1:11" ht="12.75">
      <c r="A33" s="46">
        <v>13</v>
      </c>
      <c r="B33" s="46" t="s">
        <v>27</v>
      </c>
      <c r="C33" s="40" t="s">
        <v>22</v>
      </c>
      <c r="D33" s="46"/>
      <c r="E33" s="46"/>
      <c r="F33" s="46">
        <v>1328</v>
      </c>
      <c r="G33" s="31"/>
      <c r="H33" s="25"/>
      <c r="I33" s="25"/>
      <c r="J33" s="25"/>
      <c r="K33" s="25"/>
    </row>
    <row r="34" spans="2:5" ht="12.75">
      <c r="B34" s="51" t="s">
        <v>37</v>
      </c>
      <c r="C34" s="51"/>
      <c r="D34" s="51"/>
      <c r="E34" s="51"/>
    </row>
    <row r="35" spans="2:5" ht="12.75">
      <c r="B35" s="51" t="s">
        <v>39</v>
      </c>
      <c r="C35" s="51"/>
      <c r="D35" s="51"/>
      <c r="E35" s="51"/>
    </row>
    <row r="38" spans="1:6" ht="12.75">
      <c r="A38" s="52" t="s">
        <v>40</v>
      </c>
      <c r="B38" s="52"/>
      <c r="C38" s="52"/>
      <c r="D38" s="52"/>
      <c r="E38" s="52"/>
      <c r="F38" s="52"/>
    </row>
    <row r="39" spans="1:6" ht="12.75">
      <c r="A39" s="52"/>
      <c r="B39" s="52"/>
      <c r="C39" s="52"/>
      <c r="D39" s="52"/>
      <c r="E39" s="52"/>
      <c r="F39" s="52"/>
    </row>
  </sheetData>
  <sheetProtection/>
  <autoFilter ref="A11:K32"/>
  <mergeCells count="9">
    <mergeCell ref="L1:N1"/>
    <mergeCell ref="L2:N2"/>
    <mergeCell ref="L3:N3"/>
    <mergeCell ref="A38:F39"/>
    <mergeCell ref="B8:K8"/>
    <mergeCell ref="B34:E34"/>
    <mergeCell ref="B35:E35"/>
    <mergeCell ref="A20:F20"/>
    <mergeCell ref="B9:K9"/>
  </mergeCells>
  <printOptions horizontalCentered="1"/>
  <pageMargins left="1.2598425196850394" right="0.2362204724409449" top="0.44" bottom="0.5511811023622047" header="0.2755905511811024" footer="0.31496062992125984"/>
  <pageSetup horizontalDpi="600" verticalDpi="600" orientation="landscape" r:id="rId1"/>
  <headerFooter alignWithMargins="0">
    <oddFooter>&amp;CPagina 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Cerasela Ureche</dc:creator>
  <cp:keywords/>
  <dc:description/>
  <cp:lastModifiedBy>szanto.claudia</cp:lastModifiedBy>
  <cp:lastPrinted>2010-08-18T06:23:26Z</cp:lastPrinted>
  <dcterms:created xsi:type="dcterms:W3CDTF">2008-06-03T06:44:24Z</dcterms:created>
  <dcterms:modified xsi:type="dcterms:W3CDTF">2016-09-19T07:18:45Z</dcterms:modified>
  <cp:category/>
  <cp:version/>
  <cp:contentType/>
  <cp:contentStatus/>
</cp:coreProperties>
</file>