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Foaie1" sheetId="1" r:id="rId1"/>
    <sheet name="Foaie2" sheetId="2" r:id="rId2"/>
    <sheet name="Foaie3" sheetId="3" r:id="rId3"/>
  </sheets>
  <calcPr calcId="162913"/>
</workbook>
</file>

<file path=xl/calcChain.xml><?xml version="1.0" encoding="utf-8"?>
<calcChain xmlns="http://schemas.openxmlformats.org/spreadsheetml/2006/main">
  <c r="E4" i="2" l="1"/>
  <c r="D9" i="2"/>
  <c r="C9" i="2"/>
  <c r="E8" i="2"/>
  <c r="E7" i="2"/>
  <c r="E6" i="2"/>
  <c r="E5" i="2"/>
  <c r="E9" i="2" l="1"/>
</calcChain>
</file>

<file path=xl/comments1.xml><?xml version="1.0" encoding="utf-8"?>
<comments xmlns="http://schemas.openxmlformats.org/spreadsheetml/2006/main">
  <authors>
    <author>Author</author>
  </authors>
  <commentList>
    <comment ref="K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gresit</t>
        </r>
      </text>
    </comment>
  </commentList>
</comments>
</file>

<file path=xl/sharedStrings.xml><?xml version="1.0" encoding="utf-8"?>
<sst xmlns="http://schemas.openxmlformats.org/spreadsheetml/2006/main" count="312" uniqueCount="184">
  <si>
    <t>Judet</t>
  </si>
  <si>
    <t>Nr. instalatii relevante pentru securitate</t>
  </si>
  <si>
    <t>Denumirea substantei</t>
  </si>
  <si>
    <t>Stare de agregare (s -solid,l -lichid,g-gaz)</t>
  </si>
  <si>
    <t>Rezervoare</t>
  </si>
  <si>
    <t>Alte moduri de stocare (t)</t>
  </si>
  <si>
    <t>Obiectiv care poate genere accidente majore cu alte state  (da/nu)</t>
  </si>
  <si>
    <t xml:space="preserve">Stadiul autorizarii :AIM nr…, AM nr.   .., in procedura de autorizare ,aviz de inchidere (alte avize si acorduri  de mediu ),revizuire , actualizare AM/AIM,
</t>
  </si>
  <si>
    <t>Observatii</t>
  </si>
  <si>
    <t>Presiune    ( atm)</t>
  </si>
  <si>
    <t>Nr.de rezervoare</t>
  </si>
  <si>
    <t>Capacitate proiectata rezervor           ( mc)</t>
  </si>
  <si>
    <t>Nr. CAS</t>
  </si>
  <si>
    <t>Clasa de pericol</t>
  </si>
  <si>
    <t>Categoria de pericol</t>
  </si>
  <si>
    <t xml:space="preserve">Fraza de pericol </t>
  </si>
  <si>
    <t>Documentatie depusa
- data depunerii/data actualizarii</t>
  </si>
  <si>
    <t>Efect Domino (instalatii/amplasamente identificate in grupul de efect Domino)</t>
  </si>
  <si>
    <t>Incidente/accidente inregistrate pe amplasament</t>
  </si>
  <si>
    <t>Data intocmirii notificarii de incadrare sub L59/2016</t>
  </si>
  <si>
    <t>Domeniu de activitate ( codul CAEN, categoria de activitate conform actului emis de reglementare)</t>
  </si>
  <si>
    <t>Activitatea  SEVESO conform Deciziei de raportare 2014/895/UE din  10.12.2014*</t>
  </si>
  <si>
    <t>Codul SEVESO-SPIRS</t>
  </si>
  <si>
    <t>Cantitatea totala de substanta posibil a fi prezenta pe amplasament ( cap. proiectata) (t)</t>
  </si>
  <si>
    <t>Informarea publicului- data furnizarii  informatiilor catre public: modalitate de informare</t>
  </si>
  <si>
    <t>GORJ</t>
  </si>
  <si>
    <t>RM</t>
  </si>
  <si>
    <t>Nu</t>
  </si>
  <si>
    <t>nu</t>
  </si>
  <si>
    <t>8006-14-2</t>
  </si>
  <si>
    <t>rm</t>
  </si>
  <si>
    <t>68334-30-5</t>
  </si>
  <si>
    <t>OLT</t>
  </si>
  <si>
    <t>68476-85-7</t>
  </si>
  <si>
    <t>GPL</t>
  </si>
  <si>
    <t>big-bags</t>
  </si>
  <si>
    <t xml:space="preserve"> -</t>
  </si>
  <si>
    <t>solid</t>
  </si>
  <si>
    <t>H272, H319</t>
  </si>
  <si>
    <t>2, 3</t>
  </si>
  <si>
    <t>6484-52-2</t>
  </si>
  <si>
    <t>azotat de amoniu</t>
  </si>
  <si>
    <t>Depozitari produse chimice; CAEN 5210; 4675</t>
  </si>
  <si>
    <t>Dolj</t>
  </si>
  <si>
    <t>Işalniţa, str. Mihai Eminescu, nr. 105</t>
  </si>
  <si>
    <t>X=398280     Y=321300</t>
  </si>
  <si>
    <t>SC BOREALIS LAT Romania SRL</t>
  </si>
  <si>
    <t>lichid</t>
  </si>
  <si>
    <t>1, 1B, 2, 3</t>
  </si>
  <si>
    <t>1, 2, 3, 4</t>
  </si>
  <si>
    <t>1, 2, 3</t>
  </si>
  <si>
    <t xml:space="preserve"> - </t>
  </si>
  <si>
    <t>-</t>
  </si>
  <si>
    <t>H351; H411; H315; H304; H372; H336; H332</t>
  </si>
  <si>
    <t>64742-81-0</t>
  </si>
  <si>
    <t xml:space="preserve">aditivi </t>
  </si>
  <si>
    <t>gaz sub presiune</t>
  </si>
  <si>
    <t>20 vagoane CF a 50 t fiecare</t>
  </si>
  <si>
    <t xml:space="preserve">2x2000; 3000; </t>
  </si>
  <si>
    <t>H351; H226; H304; H315; H332; H373; H411</t>
  </si>
  <si>
    <t>1, 2, 3 ,4</t>
  </si>
  <si>
    <t>motorina</t>
  </si>
  <si>
    <t>H224, H304, H315, H336, H340, H350, H361fd, H411</t>
  </si>
  <si>
    <t>86290-81-5</t>
  </si>
  <si>
    <t xml:space="preserve">Benzina </t>
  </si>
  <si>
    <t>Depozitari produse petroliere; CAEN 4671; 4730; 5210; 4920;</t>
  </si>
  <si>
    <t>X=398738,74; Y=319874,25;</t>
  </si>
  <si>
    <t>SC OMV PETROM SA- Depozit Isalnita</t>
  </si>
  <si>
    <t>150 milioane</t>
  </si>
  <si>
    <t>gaz</t>
  </si>
  <si>
    <t>H220, H280, H340, H350</t>
  </si>
  <si>
    <t>gaz natural</t>
  </si>
  <si>
    <t>Depozitare subterană gaze naturale; CAEN 0620; 5210;</t>
  </si>
  <si>
    <t>comuna Gherceşti</t>
  </si>
  <si>
    <t xml:space="preserve">X=417826,18; Y=313112,21; </t>
  </si>
  <si>
    <t>recipient metalic de 220 l</t>
  </si>
  <si>
    <t>H332, H319, H304, H351, H336, H411</t>
  </si>
  <si>
    <t xml:space="preserve">aditivi (Lubrizol si Afton) </t>
  </si>
  <si>
    <t xml:space="preserve">lichid </t>
  </si>
  <si>
    <t>H319, H315, H304, H336, H351, H441</t>
  </si>
  <si>
    <t>aditiv Keropur</t>
  </si>
  <si>
    <t>1, 1B</t>
  </si>
  <si>
    <t xml:space="preserve">5000; 3000; </t>
  </si>
  <si>
    <t>H351; H226; H304; H312; H332; H373; H411</t>
  </si>
  <si>
    <t>H225; H350; H304</t>
  </si>
  <si>
    <t>1, 1B, 2</t>
  </si>
  <si>
    <t>Depozitari produse petroliere; CAEN 4671, 5210, 4730;</t>
  </si>
  <si>
    <t>Almăj, DE 70, km 241</t>
  </si>
  <si>
    <t>X=397096,11; Y=324914,42;</t>
  </si>
  <si>
    <t>SC ROMPETROL DOWNSTREAM SA (Depozit Carburanti Craiova)</t>
  </si>
  <si>
    <t>MEHEDINTI</t>
  </si>
  <si>
    <t>RO/DJ/007</t>
  </si>
  <si>
    <t>RO/DJ/003</t>
  </si>
  <si>
    <t>RO/DJ/008</t>
  </si>
  <si>
    <t>RO/DJ/015</t>
  </si>
  <si>
    <t xml:space="preserve">APM </t>
  </si>
  <si>
    <t>TOTAL</t>
  </si>
  <si>
    <t>DOLJ</t>
  </si>
  <si>
    <t>VALCEA</t>
  </si>
  <si>
    <t xml:space="preserve">TOTAL </t>
  </si>
  <si>
    <t>E</t>
  </si>
  <si>
    <t>P</t>
  </si>
  <si>
    <t>P, E</t>
  </si>
  <si>
    <t>SNGN ROMGAZ SA MEDIAŞ-  Filiala de înmagazinare gaze naturale DEPOGAZ Ploiești S.R.L. – Depozitul de Înmagazinare subterană  a gazelor naturale Ghercești</t>
  </si>
  <si>
    <t>16.04.2019 (inapoiat pentru refacere)</t>
  </si>
  <si>
    <t xml:space="preserve">AM nr. 79/11.07.2019 </t>
  </si>
  <si>
    <t>14.03.2012/06.12.2016/10.12.2018</t>
  </si>
  <si>
    <t>27.07.2011/08.09.2016/08.10.2019</t>
  </si>
  <si>
    <t>18.05.2017/08.10.2019</t>
  </si>
  <si>
    <t>Nr. crt.</t>
  </si>
  <si>
    <t>Denumirea amplasamentului</t>
  </si>
  <si>
    <t>Coordonatele amplasamentului STEREO 70</t>
  </si>
  <si>
    <t>Coordonatele amplasamentului GMS</t>
  </si>
  <si>
    <t>Coordonatele amplasamentului WGS 84 raportate de IGSU</t>
  </si>
  <si>
    <t>Adresa amplasamentului</t>
  </si>
  <si>
    <t>cod tara- amplasament (raportat IGSU)</t>
  </si>
  <si>
    <t>Clasificarea operatorului            (nivel superior, nivel inferior)</t>
  </si>
  <si>
    <t>nivel inferior</t>
  </si>
  <si>
    <t>nivel superior</t>
  </si>
  <si>
    <t>Cantitatea totala de substanta in instalatie(t) Mat.prime, prod.intermed.prod.finite, produse generate dacă se pierde controlul procesului</t>
  </si>
  <si>
    <t>PPAM (data/nr. de înregistrare în APM)</t>
  </si>
  <si>
    <t>RS (data/nr. de înregistrare în APM)</t>
  </si>
  <si>
    <t>PUI (data/nr. de înregistrare în APM)</t>
  </si>
  <si>
    <t>PUE (data/nr. de înregistrare în APM)</t>
  </si>
  <si>
    <t>44,415995 23,706328</t>
  </si>
  <si>
    <t>44,334936 23,88806</t>
  </si>
  <si>
    <t>23 42 17   44 24 57</t>
  </si>
  <si>
    <t>23 46 47    44 27 60</t>
  </si>
  <si>
    <t>23 44 22   44 22 12</t>
  </si>
  <si>
    <t>44,748667  23,716667</t>
  </si>
  <si>
    <t>23 43 30  44 23 05</t>
  </si>
  <si>
    <t>44,386339 23,722373</t>
  </si>
  <si>
    <t>ROU-000133</t>
  </si>
  <si>
    <t>ROU-000130</t>
  </si>
  <si>
    <t>ROU-000134</t>
  </si>
  <si>
    <t>ROU-000353</t>
  </si>
  <si>
    <t>10 - Depozitarea combustibililor (inclusiv încălzirea, vânzarea cu amănuntul etc.)</t>
  </si>
  <si>
    <t>15 - Depozitarea și distribuția GNL</t>
  </si>
  <si>
    <t>18 - Producerea și depozitarea îngrășămintelor</t>
  </si>
  <si>
    <t>afisate pe pagina proprie de internet (25.10.2017); informaţiile pentru public au fost actualizate conform prevederilor Legii 59/2016 şi postate pe site-ul propriu;</t>
  </si>
  <si>
    <t>29.06.2017; ediţia V, revizia 0 în vigoare din 2020</t>
  </si>
  <si>
    <t xml:space="preserve">informare scrisa catre primarii, afisare pe pagina web sI publicare in cotidian local din 15, 16.11.2008 revizuite şi actualizate la data de 15.07.2016 si la data de 03.04.2018; documentul este actualizat conf. prev. Legii 59/2016 înregistrat cu nr 4192/28.04.2020 postat pe site-ul propriu </t>
  </si>
  <si>
    <t>AM 214/11.07.2013 revizuită la data de 17.09.2018 şi transferată prin Decizia nr.4130/26.09.2018 către SNGN Romgaz Filiala de Înmagazinare gaze Naturale Depogaz Ploieşti SRL ; revizuită la data de 20.07.2020</t>
  </si>
  <si>
    <t>26.06.2017 actualizarea informaţiilor  postate pe site-ul propriu; informaţiile pentru public au fost actualizate conform prevederilor Legii 59/2016 şi postate pe site-ul propriu;</t>
  </si>
  <si>
    <t>AM 345/23.11.2012 revizuită la data de 10.06.2019 şi la data de 22.12.2020</t>
  </si>
  <si>
    <t>AM 130/03.12.2015 revizuita la data de 18.05.2016 pentru doua hale (C3 si C8), la 29.05.2017 şi la 29.11.2017 (pentru hala C9); revizuită la data de 01.09.2020</t>
  </si>
  <si>
    <t>informare scrisa catre primaria Isalnita nr. 1463/11.03.2016 actualizate în 15.03.2017; informaţiile pentru public au fost actualizate conform prevederilor Legii 59/2016 şi postate pe site-ul propriu;</t>
  </si>
  <si>
    <t>SC CLARIANT PRODUCTS RO SRL</t>
  </si>
  <si>
    <t>Podari, str. Dunării, nr. 3B</t>
  </si>
  <si>
    <t>Fabricarea altor produse chimice organice, de bază; CAEN 2014</t>
  </si>
  <si>
    <t>AIM 3/02.05.2022</t>
  </si>
  <si>
    <t>02.12.2021/5719</t>
  </si>
  <si>
    <t>23 47 05       44 15 11</t>
  </si>
  <si>
    <t>X= 403105,82   Y=306769,77</t>
  </si>
  <si>
    <t>23,783341   45,253178</t>
  </si>
  <si>
    <t>38- Fabricarea substanţelor chimice (nespecificate în alta parte)</t>
  </si>
  <si>
    <t xml:space="preserve"> informaţiile pentru public au fost intocmite conform prevederilor Legii 59/2016 şi postate pe site-ul propriu în data de 25.05.2022;</t>
  </si>
  <si>
    <t>benzină</t>
  </si>
  <si>
    <t>motorină</t>
  </si>
  <si>
    <t>H224; H304; H315; H336; H340; H362f; H411</t>
  </si>
  <si>
    <t>oxigen</t>
  </si>
  <si>
    <t>7782-44-7</t>
  </si>
  <si>
    <t>H270</t>
  </si>
  <si>
    <t>ethanol (96%)</t>
  </si>
  <si>
    <t>64-17-5</t>
  </si>
  <si>
    <t>H225; H319</t>
  </si>
  <si>
    <t>ethanol (în timpul purificării)</t>
  </si>
  <si>
    <t>alcool fractii</t>
  </si>
  <si>
    <t>ulei fuzel</t>
  </si>
  <si>
    <t>IBC</t>
  </si>
  <si>
    <t>apa amoniacala (25%)</t>
  </si>
  <si>
    <t>1336-21-6</t>
  </si>
  <si>
    <t>H290; H314; H400</t>
  </si>
  <si>
    <t>butoaie</t>
  </si>
  <si>
    <t>4,2                      7,56</t>
  </si>
  <si>
    <t>5                                9</t>
  </si>
  <si>
    <t>furfural</t>
  </si>
  <si>
    <t>98-01-1</t>
  </si>
  <si>
    <t>H301; H331, H312</t>
  </si>
  <si>
    <t>H</t>
  </si>
  <si>
    <r>
      <t xml:space="preserve">APM DOLJ= </t>
    </r>
    <r>
      <rPr>
        <sz val="11"/>
        <color rgb="FFFF0000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rm;  2 RM</t>
    </r>
  </si>
  <si>
    <t>02.11.2012/31.08.2017; 08.11.2022/9186;</t>
  </si>
  <si>
    <t>RO/DJ/017</t>
  </si>
  <si>
    <t xml:space="preserve">    EVIDENTA OBIECTIVELOR CARE SE SUPUN Legii 59/2016  - decembrie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</si>
</sst>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name val="Arial"/>
      <family val="2"/>
      <charset val="238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1" xfId="0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/>
    <xf numFmtId="0" fontId="12" fillId="0" borderId="4" xfId="0" applyFont="1" applyFill="1" applyBorder="1" applyAlignment="1"/>
    <xf numFmtId="0" fontId="5" fillId="5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colors>
    <mruColors>
      <color rgb="FFC2E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J27"/>
  <sheetViews>
    <sheetView tabSelected="1" topLeftCell="C1" zoomScaleNormal="100" workbookViewId="0">
      <selection activeCell="C4" sqref="C4:Y4"/>
    </sheetView>
  </sheetViews>
  <sheetFormatPr defaultRowHeight="15" x14ac:dyDescent="0.25"/>
  <cols>
    <col min="1" max="1" width="9.28515625" bestFit="1" customWidth="1"/>
    <col min="2" max="2" width="9.140625" style="1"/>
    <col min="3" max="3" width="10.140625" style="1" customWidth="1"/>
    <col min="4" max="4" width="12.85546875" style="1" customWidth="1"/>
    <col min="5" max="6" width="10.140625" style="35" customWidth="1"/>
    <col min="7" max="7" width="9.140625" style="1"/>
    <col min="8" max="8" width="11" style="1" customWidth="1"/>
    <col min="9" max="9" width="13.5703125" style="1" customWidth="1"/>
    <col min="10" max="10" width="13.5703125" style="35" customWidth="1"/>
    <col min="11" max="11" width="12.28515625" style="2" customWidth="1"/>
    <col min="12" max="12" width="9.140625" style="1"/>
    <col min="13" max="13" width="11.28515625" style="1" customWidth="1"/>
    <col min="14" max="14" width="10.85546875" style="1" customWidth="1"/>
    <col min="15" max="15" width="9.140625" style="1"/>
    <col min="16" max="16" width="11" style="1" customWidth="1"/>
    <col min="17" max="17" width="9.140625" style="1"/>
    <col min="18" max="18" width="24.140625" style="1" customWidth="1"/>
    <col min="19" max="19" width="11.28515625" style="1" customWidth="1"/>
    <col min="20" max="20" width="9.140625" style="1"/>
    <col min="21" max="21" width="9.28515625" style="1" bestFit="1" customWidth="1"/>
    <col min="22" max="22" width="10.85546875" style="1" customWidth="1"/>
    <col min="23" max="25" width="11" style="1" customWidth="1"/>
    <col min="26" max="26" width="9.140625" style="1"/>
    <col min="27" max="27" width="10.140625" style="1" bestFit="1" customWidth="1"/>
    <col min="28" max="28" width="12.140625" style="1" bestFit="1" customWidth="1"/>
    <col min="29" max="29" width="12.5703125" style="1" customWidth="1"/>
    <col min="30" max="30" width="11.7109375" style="1" customWidth="1"/>
    <col min="31" max="31" width="8.28515625" style="1" customWidth="1"/>
    <col min="32" max="32" width="19.85546875" style="36" customWidth="1"/>
    <col min="33" max="33" width="13.5703125" style="1" customWidth="1"/>
    <col min="34" max="34" width="10.7109375" style="1" customWidth="1"/>
    <col min="35" max="35" width="20.28515625" style="2" customWidth="1"/>
    <col min="36" max="36" width="10.28515625" style="36" customWidth="1"/>
  </cols>
  <sheetData>
    <row r="4" spans="1:36" s="6" customFormat="1" ht="24.95" customHeight="1" x14ac:dyDescent="0.25">
      <c r="A4" s="3"/>
      <c r="B4" s="4"/>
      <c r="C4" s="68" t="s">
        <v>183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4"/>
      <c r="AA4" s="4"/>
      <c r="AB4" s="27"/>
      <c r="AC4" s="4"/>
      <c r="AD4" s="4"/>
      <c r="AE4" s="4"/>
      <c r="AF4" s="34"/>
      <c r="AG4" s="4"/>
      <c r="AH4" s="4"/>
      <c r="AI4" s="4"/>
      <c r="AJ4" s="34"/>
    </row>
    <row r="5" spans="1:36" s="6" customFormat="1" ht="24.95" customHeight="1" x14ac:dyDescent="0.25">
      <c r="A5" s="58" t="s">
        <v>109</v>
      </c>
      <c r="B5" s="65" t="s">
        <v>0</v>
      </c>
      <c r="C5" s="66" t="s">
        <v>110</v>
      </c>
      <c r="D5" s="66" t="s">
        <v>111</v>
      </c>
      <c r="E5" s="69" t="s">
        <v>112</v>
      </c>
      <c r="F5" s="69" t="s">
        <v>113</v>
      </c>
      <c r="G5" s="66" t="s">
        <v>114</v>
      </c>
      <c r="H5" s="65" t="s">
        <v>20</v>
      </c>
      <c r="I5" s="65" t="s">
        <v>22</v>
      </c>
      <c r="J5" s="70" t="s">
        <v>115</v>
      </c>
      <c r="K5" s="65" t="s">
        <v>21</v>
      </c>
      <c r="L5" s="65" t="s">
        <v>116</v>
      </c>
      <c r="M5" s="66" t="s">
        <v>1</v>
      </c>
      <c r="N5" s="66" t="s">
        <v>2</v>
      </c>
      <c r="O5" s="66" t="s">
        <v>12</v>
      </c>
      <c r="P5" s="65" t="s">
        <v>14</v>
      </c>
      <c r="Q5" s="65" t="s">
        <v>15</v>
      </c>
      <c r="R5" s="65" t="s">
        <v>13</v>
      </c>
      <c r="S5" s="65" t="s">
        <v>23</v>
      </c>
      <c r="T5" s="65" t="s">
        <v>3</v>
      </c>
      <c r="U5" s="65" t="s">
        <v>4</v>
      </c>
      <c r="V5" s="65"/>
      <c r="W5" s="65"/>
      <c r="X5" s="65" t="s">
        <v>19</v>
      </c>
      <c r="Y5" s="65" t="s">
        <v>119</v>
      </c>
      <c r="Z5" s="65" t="s">
        <v>5</v>
      </c>
      <c r="AA5" s="66" t="s">
        <v>16</v>
      </c>
      <c r="AB5" s="66"/>
      <c r="AC5" s="66"/>
      <c r="AD5" s="66"/>
      <c r="AE5" s="66" t="s">
        <v>17</v>
      </c>
      <c r="AF5" s="71" t="s">
        <v>24</v>
      </c>
      <c r="AG5" s="66" t="s">
        <v>18</v>
      </c>
      <c r="AH5" s="66" t="s">
        <v>6</v>
      </c>
      <c r="AI5" s="65" t="s">
        <v>7</v>
      </c>
      <c r="AJ5" s="71" t="s">
        <v>8</v>
      </c>
    </row>
    <row r="6" spans="1:36" s="6" customFormat="1" ht="84" customHeight="1" x14ac:dyDescent="0.25">
      <c r="A6" s="59"/>
      <c r="B6" s="65"/>
      <c r="C6" s="66"/>
      <c r="D6" s="66"/>
      <c r="E6" s="69"/>
      <c r="F6" s="69"/>
      <c r="G6" s="66"/>
      <c r="H6" s="65"/>
      <c r="I6" s="65"/>
      <c r="J6" s="57"/>
      <c r="K6" s="65"/>
      <c r="L6" s="65"/>
      <c r="M6" s="66"/>
      <c r="N6" s="66"/>
      <c r="O6" s="66"/>
      <c r="P6" s="65"/>
      <c r="Q6" s="65"/>
      <c r="R6" s="65"/>
      <c r="S6" s="65"/>
      <c r="T6" s="65"/>
      <c r="U6" s="4" t="s">
        <v>9</v>
      </c>
      <c r="V6" s="4" t="s">
        <v>10</v>
      </c>
      <c r="W6" s="4" t="s">
        <v>11</v>
      </c>
      <c r="X6" s="65"/>
      <c r="Y6" s="65"/>
      <c r="Z6" s="65"/>
      <c r="AA6" s="4" t="s">
        <v>120</v>
      </c>
      <c r="AB6" s="27" t="s">
        <v>121</v>
      </c>
      <c r="AC6" s="4" t="s">
        <v>122</v>
      </c>
      <c r="AD6" s="4" t="s">
        <v>123</v>
      </c>
      <c r="AE6" s="66"/>
      <c r="AF6" s="71"/>
      <c r="AG6" s="66"/>
      <c r="AH6" s="66"/>
      <c r="AI6" s="65"/>
      <c r="AJ6" s="71"/>
    </row>
    <row r="7" spans="1:36" s="6" customFormat="1" ht="24.95" customHeight="1" x14ac:dyDescent="0.25">
      <c r="A7" s="3">
        <v>0</v>
      </c>
      <c r="B7" s="4">
        <v>1</v>
      </c>
      <c r="C7" s="4">
        <v>2</v>
      </c>
      <c r="D7" s="27">
        <v>3</v>
      </c>
      <c r="E7" s="34">
        <v>4</v>
      </c>
      <c r="F7" s="34">
        <v>5</v>
      </c>
      <c r="G7" s="27">
        <v>6</v>
      </c>
      <c r="H7" s="27">
        <v>7</v>
      </c>
      <c r="I7" s="27">
        <v>8</v>
      </c>
      <c r="J7" s="34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  <c r="P7" s="27">
        <v>15</v>
      </c>
      <c r="Q7" s="27">
        <v>16</v>
      </c>
      <c r="R7" s="27">
        <v>17</v>
      </c>
      <c r="S7" s="27">
        <v>18</v>
      </c>
      <c r="T7" s="27">
        <v>19</v>
      </c>
      <c r="U7" s="27">
        <v>20</v>
      </c>
      <c r="V7" s="27">
        <v>21</v>
      </c>
      <c r="W7" s="27">
        <v>22</v>
      </c>
      <c r="X7" s="27">
        <v>23</v>
      </c>
      <c r="Y7" s="27">
        <v>24</v>
      </c>
      <c r="Z7" s="27">
        <v>25</v>
      </c>
      <c r="AA7" s="27">
        <v>26</v>
      </c>
      <c r="AB7" s="27">
        <v>27</v>
      </c>
      <c r="AC7" s="27">
        <v>28</v>
      </c>
      <c r="AD7" s="27">
        <v>29</v>
      </c>
      <c r="AE7" s="27">
        <v>30</v>
      </c>
      <c r="AF7" s="34">
        <v>31</v>
      </c>
      <c r="AG7" s="27">
        <v>32</v>
      </c>
      <c r="AH7" s="27">
        <v>33</v>
      </c>
      <c r="AI7" s="27">
        <v>34</v>
      </c>
      <c r="AJ7" s="34">
        <v>35</v>
      </c>
    </row>
    <row r="8" spans="1:36" s="9" customFormat="1" ht="24.95" customHeight="1" x14ac:dyDescent="0.25">
      <c r="A8" s="7"/>
      <c r="B8" s="7"/>
      <c r="C8" s="63" t="s">
        <v>180</v>
      </c>
      <c r="D8" s="64"/>
      <c r="E8" s="64"/>
      <c r="F8" s="64"/>
      <c r="G8" s="64"/>
      <c r="H8" s="64"/>
      <c r="I8" s="64"/>
      <c r="J8" s="64"/>
      <c r="K8" s="64"/>
      <c r="L8" s="64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8"/>
      <c r="AJ8" s="7"/>
    </row>
    <row r="9" spans="1:36" s="6" customFormat="1" ht="24.95" customHeight="1" x14ac:dyDescent="0.25">
      <c r="A9" s="60">
        <v>1</v>
      </c>
      <c r="B9" s="52" t="s">
        <v>43</v>
      </c>
      <c r="C9" s="52" t="s">
        <v>89</v>
      </c>
      <c r="D9" s="52" t="s">
        <v>88</v>
      </c>
      <c r="E9" s="45" t="s">
        <v>126</v>
      </c>
      <c r="F9" s="45" t="s">
        <v>124</v>
      </c>
      <c r="G9" s="52" t="s">
        <v>87</v>
      </c>
      <c r="H9" s="52" t="s">
        <v>86</v>
      </c>
      <c r="I9" s="75" t="s">
        <v>91</v>
      </c>
      <c r="J9" s="67" t="s">
        <v>132</v>
      </c>
      <c r="K9" s="67" t="s">
        <v>136</v>
      </c>
      <c r="L9" s="77" t="s">
        <v>117</v>
      </c>
      <c r="M9" s="81">
        <v>7</v>
      </c>
      <c r="N9" s="13" t="s">
        <v>64</v>
      </c>
      <c r="O9" s="14" t="s">
        <v>63</v>
      </c>
      <c r="P9" s="14" t="s">
        <v>85</v>
      </c>
      <c r="Q9" s="14" t="s">
        <v>84</v>
      </c>
      <c r="R9" s="14" t="s">
        <v>102</v>
      </c>
      <c r="S9" s="13">
        <v>3200</v>
      </c>
      <c r="T9" s="52" t="s">
        <v>78</v>
      </c>
      <c r="U9" s="13" t="s">
        <v>52</v>
      </c>
      <c r="V9" s="13">
        <v>2</v>
      </c>
      <c r="W9" s="13">
        <v>2000</v>
      </c>
      <c r="X9" s="82">
        <v>42506</v>
      </c>
      <c r="Y9" s="15" t="s">
        <v>52</v>
      </c>
      <c r="Z9" s="15" t="s">
        <v>52</v>
      </c>
      <c r="AA9" s="83" t="s">
        <v>106</v>
      </c>
      <c r="AB9" s="52" t="s">
        <v>27</v>
      </c>
      <c r="AC9" s="52" t="s">
        <v>27</v>
      </c>
      <c r="AD9" s="52" t="s">
        <v>27</v>
      </c>
      <c r="AE9" s="52" t="s">
        <v>27</v>
      </c>
      <c r="AF9" s="85" t="s">
        <v>139</v>
      </c>
      <c r="AG9" s="73" t="s">
        <v>28</v>
      </c>
      <c r="AH9" s="52" t="s">
        <v>27</v>
      </c>
      <c r="AI9" s="52" t="s">
        <v>105</v>
      </c>
      <c r="AJ9" s="84"/>
    </row>
    <row r="10" spans="1:36" s="6" customFormat="1" ht="24.95" customHeight="1" x14ac:dyDescent="0.25">
      <c r="A10" s="61"/>
      <c r="B10" s="52"/>
      <c r="C10" s="52"/>
      <c r="D10" s="52"/>
      <c r="E10" s="56"/>
      <c r="F10" s="56"/>
      <c r="G10" s="52"/>
      <c r="H10" s="52"/>
      <c r="I10" s="75"/>
      <c r="J10" s="56"/>
      <c r="K10" s="56"/>
      <c r="L10" s="77"/>
      <c r="M10" s="54"/>
      <c r="N10" s="13" t="s">
        <v>61</v>
      </c>
      <c r="O10" s="14" t="s">
        <v>31</v>
      </c>
      <c r="P10" s="14">
        <v>3</v>
      </c>
      <c r="Q10" s="14" t="s">
        <v>83</v>
      </c>
      <c r="R10" s="14" t="s">
        <v>102</v>
      </c>
      <c r="S10" s="13">
        <v>6500</v>
      </c>
      <c r="T10" s="54"/>
      <c r="U10" s="13" t="s">
        <v>52</v>
      </c>
      <c r="V10" s="13">
        <v>2</v>
      </c>
      <c r="W10" s="13" t="s">
        <v>82</v>
      </c>
      <c r="X10" s="82"/>
      <c r="Y10" s="15" t="s">
        <v>52</v>
      </c>
      <c r="Z10" s="15" t="s">
        <v>52</v>
      </c>
      <c r="AA10" s="52"/>
      <c r="AB10" s="52"/>
      <c r="AC10" s="52"/>
      <c r="AD10" s="52"/>
      <c r="AE10" s="52"/>
      <c r="AF10" s="86"/>
      <c r="AG10" s="73"/>
      <c r="AH10" s="52"/>
      <c r="AI10" s="52"/>
      <c r="AJ10" s="84"/>
    </row>
    <row r="11" spans="1:36" s="6" customFormat="1" ht="24.95" customHeight="1" x14ac:dyDescent="0.25">
      <c r="A11" s="61"/>
      <c r="B11" s="54"/>
      <c r="C11" s="54"/>
      <c r="D11" s="53"/>
      <c r="E11" s="56"/>
      <c r="F11" s="56"/>
      <c r="G11" s="54"/>
      <c r="H11" s="54"/>
      <c r="I11" s="75"/>
      <c r="J11" s="56"/>
      <c r="K11" s="56"/>
      <c r="L11" s="77"/>
      <c r="M11" s="54"/>
      <c r="N11" s="25" t="s">
        <v>34</v>
      </c>
      <c r="O11" s="25" t="s">
        <v>33</v>
      </c>
      <c r="P11" s="25" t="s">
        <v>81</v>
      </c>
      <c r="Q11" s="25" t="s">
        <v>70</v>
      </c>
      <c r="R11" s="25" t="s">
        <v>101</v>
      </c>
      <c r="S11" s="25">
        <v>3.85</v>
      </c>
      <c r="T11" s="25" t="s">
        <v>56</v>
      </c>
      <c r="U11" s="25">
        <v>5.8840000000000003</v>
      </c>
      <c r="V11" s="25">
        <v>1</v>
      </c>
      <c r="W11" s="25">
        <v>3.85</v>
      </c>
      <c r="X11" s="82"/>
      <c r="Y11" s="15" t="s">
        <v>52</v>
      </c>
      <c r="Z11" s="15" t="s">
        <v>52</v>
      </c>
      <c r="AA11" s="54"/>
      <c r="AB11" s="53"/>
      <c r="AC11" s="54"/>
      <c r="AD11" s="54"/>
      <c r="AE11" s="54"/>
      <c r="AF11" s="86"/>
      <c r="AG11" s="73"/>
      <c r="AH11" s="54"/>
      <c r="AI11" s="73"/>
      <c r="AJ11" s="75"/>
    </row>
    <row r="12" spans="1:36" s="6" customFormat="1" ht="24.95" customHeight="1" x14ac:dyDescent="0.25">
      <c r="A12" s="61"/>
      <c r="B12" s="54"/>
      <c r="C12" s="54"/>
      <c r="D12" s="53"/>
      <c r="E12" s="56"/>
      <c r="F12" s="56"/>
      <c r="G12" s="54"/>
      <c r="H12" s="54"/>
      <c r="I12" s="75"/>
      <c r="J12" s="56"/>
      <c r="K12" s="76"/>
      <c r="L12" s="77"/>
      <c r="M12" s="54"/>
      <c r="N12" s="13" t="s">
        <v>80</v>
      </c>
      <c r="O12" s="14" t="s">
        <v>51</v>
      </c>
      <c r="P12" s="14" t="s">
        <v>50</v>
      </c>
      <c r="Q12" s="14" t="s">
        <v>79</v>
      </c>
      <c r="R12" s="14" t="s">
        <v>100</v>
      </c>
      <c r="S12" s="13">
        <v>11.16</v>
      </c>
      <c r="T12" s="52" t="s">
        <v>78</v>
      </c>
      <c r="U12" s="22" t="s">
        <v>52</v>
      </c>
      <c r="V12" s="13">
        <v>2</v>
      </c>
      <c r="W12" s="13">
        <v>6.2</v>
      </c>
      <c r="X12" s="54"/>
      <c r="Y12" s="15" t="s">
        <v>52</v>
      </c>
      <c r="Z12" s="15" t="s">
        <v>52</v>
      </c>
      <c r="AA12" s="54"/>
      <c r="AB12" s="53"/>
      <c r="AC12" s="54"/>
      <c r="AD12" s="54"/>
      <c r="AE12" s="54"/>
      <c r="AF12" s="86"/>
      <c r="AG12" s="73"/>
      <c r="AH12" s="54"/>
      <c r="AI12" s="73"/>
      <c r="AJ12" s="75"/>
    </row>
    <row r="13" spans="1:36" s="6" customFormat="1" ht="39" customHeight="1" x14ac:dyDescent="0.25">
      <c r="A13" s="62"/>
      <c r="B13" s="54"/>
      <c r="C13" s="54"/>
      <c r="D13" s="53"/>
      <c r="E13" s="57"/>
      <c r="F13" s="57"/>
      <c r="G13" s="54"/>
      <c r="H13" s="54"/>
      <c r="I13" s="75"/>
      <c r="J13" s="57"/>
      <c r="K13" s="59"/>
      <c r="L13" s="77"/>
      <c r="M13" s="54"/>
      <c r="N13" s="13" t="s">
        <v>77</v>
      </c>
      <c r="O13" s="14" t="s">
        <v>51</v>
      </c>
      <c r="P13" s="14" t="s">
        <v>49</v>
      </c>
      <c r="Q13" s="14" t="s">
        <v>76</v>
      </c>
      <c r="R13" s="25" t="s">
        <v>100</v>
      </c>
      <c r="S13" s="13">
        <v>0.8</v>
      </c>
      <c r="T13" s="54"/>
      <c r="U13" s="22" t="s">
        <v>51</v>
      </c>
      <c r="V13" s="22" t="s">
        <v>51</v>
      </c>
      <c r="W13" s="22" t="s">
        <v>51</v>
      </c>
      <c r="X13" s="54"/>
      <c r="Y13" s="15" t="s">
        <v>52</v>
      </c>
      <c r="Z13" s="13" t="s">
        <v>75</v>
      </c>
      <c r="AA13" s="54"/>
      <c r="AB13" s="53"/>
      <c r="AC13" s="54"/>
      <c r="AD13" s="54"/>
      <c r="AE13" s="54"/>
      <c r="AF13" s="87"/>
      <c r="AG13" s="73"/>
      <c r="AH13" s="54"/>
      <c r="AI13" s="73"/>
      <c r="AJ13" s="75"/>
    </row>
    <row r="14" spans="1:36" s="6" customFormat="1" ht="214.5" customHeight="1" x14ac:dyDescent="0.25">
      <c r="A14" s="16">
        <v>2</v>
      </c>
      <c r="B14" s="13" t="s">
        <v>43</v>
      </c>
      <c r="C14" s="13" t="s">
        <v>103</v>
      </c>
      <c r="D14" s="26" t="s">
        <v>74</v>
      </c>
      <c r="E14" s="31" t="s">
        <v>127</v>
      </c>
      <c r="F14" s="31" t="s">
        <v>125</v>
      </c>
      <c r="G14" s="13" t="s">
        <v>73</v>
      </c>
      <c r="H14" s="13" t="s">
        <v>72</v>
      </c>
      <c r="I14" s="23" t="s">
        <v>92</v>
      </c>
      <c r="J14" s="33" t="s">
        <v>133</v>
      </c>
      <c r="K14" s="29" t="s">
        <v>137</v>
      </c>
      <c r="L14" s="10" t="s">
        <v>118</v>
      </c>
      <c r="M14" s="22">
        <v>1</v>
      </c>
      <c r="N14" s="13" t="s">
        <v>71</v>
      </c>
      <c r="O14" s="14" t="s">
        <v>29</v>
      </c>
      <c r="P14" s="14">
        <v>1</v>
      </c>
      <c r="Q14" s="14" t="s">
        <v>70</v>
      </c>
      <c r="R14" s="14" t="s">
        <v>101</v>
      </c>
      <c r="S14" s="13">
        <v>105000</v>
      </c>
      <c r="T14" s="13" t="s">
        <v>69</v>
      </c>
      <c r="U14" s="13" t="s">
        <v>52</v>
      </c>
      <c r="V14" s="13">
        <v>1</v>
      </c>
      <c r="W14" s="13" t="s">
        <v>68</v>
      </c>
      <c r="X14" s="18">
        <v>42495</v>
      </c>
      <c r="Y14" s="13">
        <v>45500</v>
      </c>
      <c r="Z14" s="13" t="s">
        <v>52</v>
      </c>
      <c r="AA14" s="13" t="s">
        <v>107</v>
      </c>
      <c r="AB14" s="26" t="s">
        <v>107</v>
      </c>
      <c r="AC14" s="20" t="s">
        <v>108</v>
      </c>
      <c r="AD14" s="32" t="s">
        <v>140</v>
      </c>
      <c r="AE14" s="13" t="s">
        <v>27</v>
      </c>
      <c r="AF14" s="31" t="s">
        <v>141</v>
      </c>
      <c r="AG14" s="14" t="s">
        <v>28</v>
      </c>
      <c r="AH14" s="13" t="s">
        <v>27</v>
      </c>
      <c r="AI14" s="31" t="s">
        <v>142</v>
      </c>
      <c r="AJ14" s="30"/>
    </row>
    <row r="15" spans="1:36" s="6" customFormat="1" ht="24.95" customHeight="1" x14ac:dyDescent="0.25">
      <c r="A15" s="60">
        <v>3</v>
      </c>
      <c r="B15" s="55" t="s">
        <v>43</v>
      </c>
      <c r="C15" s="55" t="s">
        <v>67</v>
      </c>
      <c r="D15" s="52" t="s">
        <v>66</v>
      </c>
      <c r="E15" s="45" t="s">
        <v>128</v>
      </c>
      <c r="F15" s="45" t="s">
        <v>129</v>
      </c>
      <c r="G15" s="55" t="s">
        <v>44</v>
      </c>
      <c r="H15" s="55" t="s">
        <v>65</v>
      </c>
      <c r="I15" s="75" t="s">
        <v>93</v>
      </c>
      <c r="J15" s="67" t="s">
        <v>134</v>
      </c>
      <c r="K15" s="60" t="s">
        <v>136</v>
      </c>
      <c r="L15" s="77" t="s">
        <v>117</v>
      </c>
      <c r="M15" s="80">
        <v>6</v>
      </c>
      <c r="N15" s="19" t="s">
        <v>64</v>
      </c>
      <c r="O15" s="14" t="s">
        <v>63</v>
      </c>
      <c r="P15" s="14" t="s">
        <v>48</v>
      </c>
      <c r="Q15" s="14" t="s">
        <v>62</v>
      </c>
      <c r="R15" s="14" t="s">
        <v>102</v>
      </c>
      <c r="S15" s="19">
        <v>4000</v>
      </c>
      <c r="T15" s="19" t="s">
        <v>47</v>
      </c>
      <c r="U15" s="19" t="s">
        <v>52</v>
      </c>
      <c r="V15" s="19">
        <v>2</v>
      </c>
      <c r="W15" s="19">
        <v>2000</v>
      </c>
      <c r="X15" s="78">
        <v>42495</v>
      </c>
      <c r="Y15" s="17" t="s">
        <v>36</v>
      </c>
      <c r="Z15" s="19" t="s">
        <v>57</v>
      </c>
      <c r="AA15" s="74" t="s">
        <v>181</v>
      </c>
      <c r="AB15" s="52" t="s">
        <v>28</v>
      </c>
      <c r="AC15" s="55" t="s">
        <v>28</v>
      </c>
      <c r="AD15" s="55" t="s">
        <v>28</v>
      </c>
      <c r="AE15" s="55" t="s">
        <v>28</v>
      </c>
      <c r="AF15" s="55" t="s">
        <v>143</v>
      </c>
      <c r="AG15" s="73" t="s">
        <v>28</v>
      </c>
      <c r="AH15" s="55" t="s">
        <v>28</v>
      </c>
      <c r="AI15" s="55" t="s">
        <v>144</v>
      </c>
      <c r="AJ15" s="84"/>
    </row>
    <row r="16" spans="1:36" s="6" customFormat="1" ht="24.95" customHeight="1" x14ac:dyDescent="0.25">
      <c r="A16" s="61"/>
      <c r="B16" s="55"/>
      <c r="C16" s="55"/>
      <c r="D16" s="52"/>
      <c r="E16" s="56"/>
      <c r="F16" s="56"/>
      <c r="G16" s="55"/>
      <c r="H16" s="55"/>
      <c r="I16" s="75"/>
      <c r="J16" s="56"/>
      <c r="K16" s="61"/>
      <c r="L16" s="77"/>
      <c r="M16" s="54"/>
      <c r="N16" s="13" t="s">
        <v>61</v>
      </c>
      <c r="O16" s="14" t="s">
        <v>31</v>
      </c>
      <c r="P16" s="14" t="s">
        <v>60</v>
      </c>
      <c r="Q16" s="14" t="s">
        <v>59</v>
      </c>
      <c r="R16" s="14" t="s">
        <v>102</v>
      </c>
      <c r="S16" s="19">
        <v>6880</v>
      </c>
      <c r="T16" s="19" t="s">
        <v>47</v>
      </c>
      <c r="U16" s="19" t="s">
        <v>52</v>
      </c>
      <c r="V16" s="19">
        <v>3</v>
      </c>
      <c r="W16" s="19" t="s">
        <v>58</v>
      </c>
      <c r="X16" s="79"/>
      <c r="Y16" s="17" t="s">
        <v>36</v>
      </c>
      <c r="Z16" s="19" t="s">
        <v>57</v>
      </c>
      <c r="AA16" s="55"/>
      <c r="AB16" s="52"/>
      <c r="AC16" s="55"/>
      <c r="AD16" s="55"/>
      <c r="AE16" s="55"/>
      <c r="AF16" s="72"/>
      <c r="AG16" s="73"/>
      <c r="AH16" s="55"/>
      <c r="AI16" s="55"/>
      <c r="AJ16" s="84"/>
    </row>
    <row r="17" spans="1:36" s="6" customFormat="1" ht="72" customHeight="1" x14ac:dyDescent="0.25">
      <c r="A17" s="62"/>
      <c r="B17" s="55"/>
      <c r="C17" s="55"/>
      <c r="D17" s="52"/>
      <c r="E17" s="57"/>
      <c r="F17" s="57"/>
      <c r="G17" s="55"/>
      <c r="H17" s="55"/>
      <c r="I17" s="75"/>
      <c r="J17" s="57"/>
      <c r="K17" s="62"/>
      <c r="L17" s="77"/>
      <c r="M17" s="54"/>
      <c r="N17" s="19" t="s">
        <v>55</v>
      </c>
      <c r="O17" s="14" t="s">
        <v>54</v>
      </c>
      <c r="P17" s="14" t="s">
        <v>49</v>
      </c>
      <c r="Q17" s="14" t="s">
        <v>53</v>
      </c>
      <c r="R17" s="14" t="s">
        <v>100</v>
      </c>
      <c r="S17" s="19">
        <v>34.4</v>
      </c>
      <c r="T17" s="19" t="s">
        <v>47</v>
      </c>
      <c r="U17" s="19" t="s">
        <v>52</v>
      </c>
      <c r="V17" s="19">
        <v>4</v>
      </c>
      <c r="W17" s="19">
        <v>10</v>
      </c>
      <c r="X17" s="79"/>
      <c r="Y17" s="17" t="s">
        <v>36</v>
      </c>
      <c r="Z17" s="17" t="s">
        <v>36</v>
      </c>
      <c r="AA17" s="55"/>
      <c r="AB17" s="52"/>
      <c r="AC17" s="55"/>
      <c r="AD17" s="55"/>
      <c r="AE17" s="55"/>
      <c r="AF17" s="72"/>
      <c r="AG17" s="73"/>
      <c r="AH17" s="55"/>
      <c r="AI17" s="55"/>
      <c r="AJ17" s="84"/>
    </row>
    <row r="18" spans="1:36" s="6" customFormat="1" ht="141" customHeight="1" x14ac:dyDescent="0.25">
      <c r="A18" s="16">
        <v>4</v>
      </c>
      <c r="B18" s="19" t="s">
        <v>43</v>
      </c>
      <c r="C18" s="19" t="s">
        <v>46</v>
      </c>
      <c r="D18" s="26" t="s">
        <v>45</v>
      </c>
      <c r="E18" s="31" t="s">
        <v>130</v>
      </c>
      <c r="F18" s="31" t="s">
        <v>131</v>
      </c>
      <c r="G18" s="19" t="s">
        <v>44</v>
      </c>
      <c r="H18" s="19" t="s">
        <v>42</v>
      </c>
      <c r="I18" s="23" t="s">
        <v>94</v>
      </c>
      <c r="J18" s="33" t="s">
        <v>135</v>
      </c>
      <c r="K18" s="29" t="s">
        <v>138</v>
      </c>
      <c r="L18" s="11" t="s">
        <v>118</v>
      </c>
      <c r="M18" s="24">
        <v>3</v>
      </c>
      <c r="N18" s="19" t="s">
        <v>41</v>
      </c>
      <c r="O18" s="14" t="s">
        <v>40</v>
      </c>
      <c r="P18" s="14" t="s">
        <v>39</v>
      </c>
      <c r="Q18" s="14" t="s">
        <v>38</v>
      </c>
      <c r="R18" s="14" t="s">
        <v>101</v>
      </c>
      <c r="S18" s="19">
        <v>14994</v>
      </c>
      <c r="T18" s="19" t="s">
        <v>37</v>
      </c>
      <c r="U18" s="17" t="s">
        <v>36</v>
      </c>
      <c r="V18" s="17" t="s">
        <v>36</v>
      </c>
      <c r="W18" s="17" t="s">
        <v>36</v>
      </c>
      <c r="X18" s="18">
        <v>42496</v>
      </c>
      <c r="Y18" s="17" t="s">
        <v>36</v>
      </c>
      <c r="Z18" s="19" t="s">
        <v>35</v>
      </c>
      <c r="AA18" s="21">
        <v>43769</v>
      </c>
      <c r="AB18" s="28">
        <v>43769</v>
      </c>
      <c r="AC18" s="21" t="s">
        <v>104</v>
      </c>
      <c r="AD18" s="21">
        <v>42915</v>
      </c>
      <c r="AE18" s="19" t="s">
        <v>28</v>
      </c>
      <c r="AF18" s="31" t="s">
        <v>146</v>
      </c>
      <c r="AG18" s="16" t="s">
        <v>28</v>
      </c>
      <c r="AH18" s="19" t="s">
        <v>28</v>
      </c>
      <c r="AI18" s="31" t="s">
        <v>145</v>
      </c>
      <c r="AJ18" s="31"/>
    </row>
    <row r="19" spans="1:36" ht="89.25" customHeight="1" x14ac:dyDescent="0.25">
      <c r="A19" s="40">
        <v>5</v>
      </c>
      <c r="B19" s="40" t="s">
        <v>43</v>
      </c>
      <c r="C19" s="40" t="s">
        <v>147</v>
      </c>
      <c r="D19" s="40" t="s">
        <v>153</v>
      </c>
      <c r="E19" s="44" t="s">
        <v>152</v>
      </c>
      <c r="F19" s="44" t="s">
        <v>154</v>
      </c>
      <c r="G19" s="40" t="s">
        <v>148</v>
      </c>
      <c r="H19" s="40" t="s">
        <v>149</v>
      </c>
      <c r="I19" s="40" t="s">
        <v>182</v>
      </c>
      <c r="J19" s="44"/>
      <c r="K19" s="44" t="s">
        <v>155</v>
      </c>
      <c r="L19" s="51" t="s">
        <v>117</v>
      </c>
      <c r="M19" s="40"/>
      <c r="N19" s="38" t="s">
        <v>157</v>
      </c>
      <c r="O19" s="37" t="s">
        <v>63</v>
      </c>
      <c r="P19" s="37" t="s">
        <v>85</v>
      </c>
      <c r="Q19" s="37" t="s">
        <v>159</v>
      </c>
      <c r="R19" s="37" t="s">
        <v>102</v>
      </c>
      <c r="S19" s="38">
        <v>41.075000000000003</v>
      </c>
      <c r="T19" s="38" t="s">
        <v>47</v>
      </c>
      <c r="U19" s="38" t="s">
        <v>51</v>
      </c>
      <c r="V19" s="38">
        <v>1</v>
      </c>
      <c r="W19" s="38">
        <v>53</v>
      </c>
      <c r="X19" s="43">
        <v>44532</v>
      </c>
      <c r="Y19" s="38" t="s">
        <v>51</v>
      </c>
      <c r="Z19" s="38" t="s">
        <v>51</v>
      </c>
      <c r="AA19" s="40" t="s">
        <v>151</v>
      </c>
      <c r="AB19" s="40" t="s">
        <v>28</v>
      </c>
      <c r="AC19" s="40" t="s">
        <v>28</v>
      </c>
      <c r="AD19" s="40" t="s">
        <v>28</v>
      </c>
      <c r="AE19" s="40" t="s">
        <v>28</v>
      </c>
      <c r="AF19" s="45" t="s">
        <v>156</v>
      </c>
      <c r="AG19" s="40" t="s">
        <v>28</v>
      </c>
      <c r="AH19" s="40" t="s">
        <v>28</v>
      </c>
      <c r="AI19" s="44" t="s">
        <v>150</v>
      </c>
      <c r="AJ19" s="40"/>
    </row>
    <row r="20" spans="1:36" ht="89.25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7"/>
      <c r="M20" s="49"/>
      <c r="N20" s="37" t="s">
        <v>158</v>
      </c>
      <c r="O20" s="37" t="s">
        <v>31</v>
      </c>
      <c r="P20" s="37" t="s">
        <v>60</v>
      </c>
      <c r="Q20" s="37" t="s">
        <v>59</v>
      </c>
      <c r="R20" s="37" t="s">
        <v>102</v>
      </c>
      <c r="S20" s="37" t="s">
        <v>174</v>
      </c>
      <c r="T20" s="39" t="s">
        <v>47</v>
      </c>
      <c r="U20" s="39" t="s">
        <v>51</v>
      </c>
      <c r="V20" s="39">
        <v>2</v>
      </c>
      <c r="W20" s="37" t="s">
        <v>175</v>
      </c>
      <c r="X20" s="41"/>
      <c r="Y20" s="38" t="s">
        <v>51</v>
      </c>
      <c r="Z20" s="38" t="s">
        <v>51</v>
      </c>
      <c r="AA20" s="41"/>
      <c r="AB20" s="41"/>
      <c r="AC20" s="41"/>
      <c r="AD20" s="41"/>
      <c r="AE20" s="41"/>
      <c r="AF20" s="46"/>
      <c r="AG20" s="41"/>
      <c r="AH20" s="41"/>
      <c r="AI20" s="41"/>
      <c r="AJ20" s="41"/>
    </row>
    <row r="21" spans="1:36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7"/>
      <c r="M21" s="49"/>
      <c r="N21" s="39" t="s">
        <v>160</v>
      </c>
      <c r="O21" s="39" t="s">
        <v>161</v>
      </c>
      <c r="P21" s="39">
        <v>1</v>
      </c>
      <c r="Q21" s="39" t="s">
        <v>162</v>
      </c>
      <c r="R21" s="39" t="s">
        <v>101</v>
      </c>
      <c r="S21" s="39">
        <v>60</v>
      </c>
      <c r="T21" s="37" t="s">
        <v>47</v>
      </c>
      <c r="U21" s="39">
        <v>9.8699999999999992</v>
      </c>
      <c r="V21" s="39">
        <v>1</v>
      </c>
      <c r="W21" s="39">
        <v>50</v>
      </c>
      <c r="X21" s="41"/>
      <c r="Y21" s="38" t="s">
        <v>51</v>
      </c>
      <c r="Z21" s="38" t="s">
        <v>51</v>
      </c>
      <c r="AA21" s="41"/>
      <c r="AB21" s="41"/>
      <c r="AC21" s="41"/>
      <c r="AD21" s="41"/>
      <c r="AE21" s="41"/>
      <c r="AF21" s="46"/>
      <c r="AG21" s="41"/>
      <c r="AH21" s="41"/>
      <c r="AI21" s="41"/>
      <c r="AJ21" s="41"/>
    </row>
    <row r="22" spans="1:36" ht="25.5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7"/>
      <c r="M22" s="49"/>
      <c r="N22" s="37" t="s">
        <v>163</v>
      </c>
      <c r="O22" s="39" t="s">
        <v>164</v>
      </c>
      <c r="P22" s="39">
        <v>2</v>
      </c>
      <c r="Q22" s="37" t="s">
        <v>165</v>
      </c>
      <c r="R22" s="39" t="s">
        <v>101</v>
      </c>
      <c r="S22" s="39">
        <v>3744.4</v>
      </c>
      <c r="T22" s="39" t="s">
        <v>47</v>
      </c>
      <c r="U22" s="39" t="s">
        <v>51</v>
      </c>
      <c r="V22" s="39">
        <v>1</v>
      </c>
      <c r="W22" s="39">
        <v>4740</v>
      </c>
      <c r="X22" s="41"/>
      <c r="Y22" s="38" t="s">
        <v>51</v>
      </c>
      <c r="Z22" s="38" t="s">
        <v>51</v>
      </c>
      <c r="AA22" s="41"/>
      <c r="AB22" s="41"/>
      <c r="AC22" s="41"/>
      <c r="AD22" s="41"/>
      <c r="AE22" s="41"/>
      <c r="AF22" s="47"/>
      <c r="AG22" s="41"/>
      <c r="AH22" s="41"/>
      <c r="AI22" s="41"/>
      <c r="AJ22" s="41"/>
    </row>
    <row r="23" spans="1:36" ht="38.25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7"/>
      <c r="M23" s="49"/>
      <c r="N23" s="37" t="s">
        <v>166</v>
      </c>
      <c r="O23" s="39" t="s">
        <v>51</v>
      </c>
      <c r="P23" s="39">
        <v>2</v>
      </c>
      <c r="Q23" s="37" t="s">
        <v>165</v>
      </c>
      <c r="R23" s="39" t="s">
        <v>101</v>
      </c>
      <c r="S23" s="39">
        <v>39.5</v>
      </c>
      <c r="T23" s="39" t="s">
        <v>47</v>
      </c>
      <c r="U23" s="39">
        <v>3.5</v>
      </c>
      <c r="V23" s="39">
        <v>1</v>
      </c>
      <c r="W23" s="39">
        <v>50</v>
      </c>
      <c r="X23" s="41"/>
      <c r="Y23" s="38" t="s">
        <v>51</v>
      </c>
      <c r="Z23" s="38" t="s">
        <v>51</v>
      </c>
      <c r="AA23" s="41"/>
      <c r="AB23" s="41"/>
      <c r="AC23" s="41"/>
      <c r="AD23" s="41"/>
      <c r="AE23" s="41"/>
      <c r="AF23" s="47"/>
      <c r="AG23" s="41"/>
      <c r="AH23" s="41"/>
      <c r="AI23" s="41"/>
      <c r="AJ23" s="41"/>
    </row>
    <row r="24" spans="1:36" ht="25.5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7"/>
      <c r="M24" s="49"/>
      <c r="N24" s="37" t="s">
        <v>167</v>
      </c>
      <c r="O24" s="39" t="s">
        <v>164</v>
      </c>
      <c r="P24" s="39">
        <v>2</v>
      </c>
      <c r="Q24" s="37" t="s">
        <v>165</v>
      </c>
      <c r="R24" s="39" t="s">
        <v>101</v>
      </c>
      <c r="S24" s="39">
        <v>44.3</v>
      </c>
      <c r="T24" s="39" t="s">
        <v>47</v>
      </c>
      <c r="U24" s="39" t="s">
        <v>51</v>
      </c>
      <c r="V24" s="39">
        <v>1</v>
      </c>
      <c r="W24" s="39">
        <v>53</v>
      </c>
      <c r="X24" s="41"/>
      <c r="Y24" s="38" t="s">
        <v>51</v>
      </c>
      <c r="Z24" s="38" t="s">
        <v>51</v>
      </c>
      <c r="AA24" s="41"/>
      <c r="AB24" s="41"/>
      <c r="AC24" s="41"/>
      <c r="AD24" s="41"/>
      <c r="AE24" s="41"/>
      <c r="AF24" s="47"/>
      <c r="AG24" s="41"/>
      <c r="AH24" s="41"/>
      <c r="AI24" s="41"/>
      <c r="AJ24" s="41"/>
    </row>
    <row r="25" spans="1:36" ht="25.5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7"/>
      <c r="M25" s="49"/>
      <c r="N25" s="37" t="s">
        <v>168</v>
      </c>
      <c r="O25" s="39" t="s">
        <v>164</v>
      </c>
      <c r="P25" s="39">
        <v>2</v>
      </c>
      <c r="Q25" s="37" t="s">
        <v>165</v>
      </c>
      <c r="R25" s="39" t="s">
        <v>101</v>
      </c>
      <c r="S25" s="39">
        <v>2.7839999999999998</v>
      </c>
      <c r="T25" s="39" t="s">
        <v>47</v>
      </c>
      <c r="U25" s="39" t="s">
        <v>51</v>
      </c>
      <c r="V25" s="39" t="s">
        <v>51</v>
      </c>
      <c r="W25" s="39" t="s">
        <v>51</v>
      </c>
      <c r="X25" s="41"/>
      <c r="Y25" s="38" t="s">
        <v>51</v>
      </c>
      <c r="Z25" s="38" t="s">
        <v>169</v>
      </c>
      <c r="AA25" s="41"/>
      <c r="AB25" s="41"/>
      <c r="AC25" s="41"/>
      <c r="AD25" s="41"/>
      <c r="AE25" s="41"/>
      <c r="AF25" s="47"/>
      <c r="AG25" s="41"/>
      <c r="AH25" s="41"/>
      <c r="AI25" s="41"/>
      <c r="AJ25" s="41"/>
    </row>
    <row r="26" spans="1:36" ht="38.25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7"/>
      <c r="M26" s="49"/>
      <c r="N26" s="37" t="s">
        <v>170</v>
      </c>
      <c r="O26" s="39" t="s">
        <v>171</v>
      </c>
      <c r="P26" s="39">
        <v>1.3</v>
      </c>
      <c r="Q26" s="37" t="s">
        <v>172</v>
      </c>
      <c r="R26" s="39" t="s">
        <v>100</v>
      </c>
      <c r="S26" s="39">
        <v>2.4</v>
      </c>
      <c r="T26" s="39" t="s">
        <v>47</v>
      </c>
      <c r="U26" s="39" t="s">
        <v>36</v>
      </c>
      <c r="V26" s="39" t="s">
        <v>51</v>
      </c>
      <c r="W26" s="39" t="s">
        <v>51</v>
      </c>
      <c r="X26" s="41"/>
      <c r="Y26" s="39" t="s">
        <v>51</v>
      </c>
      <c r="Z26" s="39" t="s">
        <v>173</v>
      </c>
      <c r="AA26" s="41"/>
      <c r="AB26" s="41"/>
      <c r="AC26" s="41"/>
      <c r="AD26" s="41"/>
      <c r="AE26" s="41"/>
      <c r="AF26" s="47"/>
      <c r="AG26" s="41"/>
      <c r="AH26" s="41"/>
      <c r="AI26" s="41"/>
      <c r="AJ26" s="41"/>
    </row>
    <row r="27" spans="1:36" ht="38.25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8"/>
      <c r="M27" s="50"/>
      <c r="N27" s="39" t="s">
        <v>176</v>
      </c>
      <c r="O27" s="39" t="s">
        <v>177</v>
      </c>
      <c r="P27" s="39">
        <v>2.2999999999999998</v>
      </c>
      <c r="Q27" s="37" t="s">
        <v>178</v>
      </c>
      <c r="R27" s="39" t="s">
        <v>179</v>
      </c>
      <c r="S27" s="39"/>
      <c r="T27" s="39"/>
      <c r="U27" s="39"/>
      <c r="V27" s="39"/>
      <c r="W27" s="39"/>
      <c r="X27" s="42"/>
      <c r="Y27" s="39">
        <v>0.31</v>
      </c>
      <c r="Z27" s="39" t="s">
        <v>36</v>
      </c>
      <c r="AA27" s="42"/>
      <c r="AB27" s="42"/>
      <c r="AC27" s="42"/>
      <c r="AD27" s="42"/>
      <c r="AE27" s="42"/>
      <c r="AF27" s="48"/>
      <c r="AG27" s="42"/>
      <c r="AH27" s="42"/>
      <c r="AI27" s="42"/>
      <c r="AJ27" s="42"/>
    </row>
  </sheetData>
  <mergeCells count="107">
    <mergeCell ref="AJ9:AJ13"/>
    <mergeCell ref="AJ15:AJ17"/>
    <mergeCell ref="AF9:AF13"/>
    <mergeCell ref="AG9:AG13"/>
    <mergeCell ref="AI9:AI13"/>
    <mergeCell ref="AH15:AH17"/>
    <mergeCell ref="AI15:AI17"/>
    <mergeCell ref="AH9:AH13"/>
    <mergeCell ref="X9:X13"/>
    <mergeCell ref="AA9:AA13"/>
    <mergeCell ref="AB9:AB13"/>
    <mergeCell ref="AC9:AC13"/>
    <mergeCell ref="AD9:AD13"/>
    <mergeCell ref="AE9:AE13"/>
    <mergeCell ref="AE15:AE17"/>
    <mergeCell ref="AF15:AF17"/>
    <mergeCell ref="AG15:AG17"/>
    <mergeCell ref="H15:H17"/>
    <mergeCell ref="AA15:AA17"/>
    <mergeCell ref="I9:I13"/>
    <mergeCell ref="K9:K13"/>
    <mergeCell ref="L9:L13"/>
    <mergeCell ref="I15:I17"/>
    <mergeCell ref="K15:K17"/>
    <mergeCell ref="L15:L17"/>
    <mergeCell ref="T9:T10"/>
    <mergeCell ref="T12:T13"/>
    <mergeCell ref="AD15:AD17"/>
    <mergeCell ref="X15:X17"/>
    <mergeCell ref="AB15:AB17"/>
    <mergeCell ref="AC15:AC17"/>
    <mergeCell ref="M15:M17"/>
    <mergeCell ref="M9:M13"/>
    <mergeCell ref="J9:J13"/>
    <mergeCell ref="AE5:AE6"/>
    <mergeCell ref="AH5:AH6"/>
    <mergeCell ref="AI5:AI6"/>
    <mergeCell ref="AJ5:AJ6"/>
    <mergeCell ref="S5:S6"/>
    <mergeCell ref="T5:T6"/>
    <mergeCell ref="U5:W5"/>
    <mergeCell ref="Y5:Y6"/>
    <mergeCell ref="Z5:Z6"/>
    <mergeCell ref="AA5:AD5"/>
    <mergeCell ref="AG5:AG6"/>
    <mergeCell ref="AF5:AF6"/>
    <mergeCell ref="C4:Y4"/>
    <mergeCell ref="N5:N6"/>
    <mergeCell ref="O5:O6"/>
    <mergeCell ref="Q5:Q6"/>
    <mergeCell ref="I5:I6"/>
    <mergeCell ref="K5:K6"/>
    <mergeCell ref="X5:X6"/>
    <mergeCell ref="L5:L6"/>
    <mergeCell ref="M5:M6"/>
    <mergeCell ref="P5:P6"/>
    <mergeCell ref="R5:R6"/>
    <mergeCell ref="E5:E6"/>
    <mergeCell ref="F5:F6"/>
    <mergeCell ref="J5:J6"/>
    <mergeCell ref="A5:A6"/>
    <mergeCell ref="A9:A13"/>
    <mergeCell ref="A15:A17"/>
    <mergeCell ref="C8:L8"/>
    <mergeCell ref="H9:H13"/>
    <mergeCell ref="B5:B6"/>
    <mergeCell ref="C5:C6"/>
    <mergeCell ref="D5:D6"/>
    <mergeCell ref="G5:G6"/>
    <mergeCell ref="H5:H6"/>
    <mergeCell ref="J15:J17"/>
    <mergeCell ref="C15:C17"/>
    <mergeCell ref="D15:D17"/>
    <mergeCell ref="B9:B13"/>
    <mergeCell ref="C9:C13"/>
    <mergeCell ref="A19:A27"/>
    <mergeCell ref="B19:B27"/>
    <mergeCell ref="C19:C27"/>
    <mergeCell ref="D19:D27"/>
    <mergeCell ref="E19:E27"/>
    <mergeCell ref="F19:F27"/>
    <mergeCell ref="G19:G27"/>
    <mergeCell ref="H19:H27"/>
    <mergeCell ref="I19:I27"/>
    <mergeCell ref="J19:J27"/>
    <mergeCell ref="K19:K27"/>
    <mergeCell ref="L19:L27"/>
    <mergeCell ref="M19:M27"/>
    <mergeCell ref="D9:D13"/>
    <mergeCell ref="G9:G13"/>
    <mergeCell ref="B15:B17"/>
    <mergeCell ref="G15:G17"/>
    <mergeCell ref="E9:E13"/>
    <mergeCell ref="F9:F13"/>
    <mergeCell ref="E15:E17"/>
    <mergeCell ref="F15:F17"/>
    <mergeCell ref="AJ19:AJ27"/>
    <mergeCell ref="X19:X27"/>
    <mergeCell ref="AI19:AI27"/>
    <mergeCell ref="AH19:AH27"/>
    <mergeCell ref="AG19:AG27"/>
    <mergeCell ref="AF19:AF27"/>
    <mergeCell ref="AE19:AE27"/>
    <mergeCell ref="AD19:AD27"/>
    <mergeCell ref="AC19:AC27"/>
    <mergeCell ref="AB19:AB27"/>
    <mergeCell ref="AA19:AA2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G13" sqref="G13"/>
    </sheetView>
  </sheetViews>
  <sheetFormatPr defaultRowHeight="15" x14ac:dyDescent="0.25"/>
  <cols>
    <col min="2" max="2" width="13" customWidth="1"/>
  </cols>
  <sheetData>
    <row r="3" spans="2:5" x14ac:dyDescent="0.25">
      <c r="B3" s="5" t="s">
        <v>95</v>
      </c>
      <c r="C3" s="5" t="s">
        <v>26</v>
      </c>
      <c r="D3" s="5" t="s">
        <v>30</v>
      </c>
      <c r="E3" s="5" t="s">
        <v>96</v>
      </c>
    </row>
    <row r="4" spans="2:5" x14ac:dyDescent="0.25">
      <c r="B4" s="5" t="s">
        <v>25</v>
      </c>
      <c r="C4" s="5">
        <v>9</v>
      </c>
      <c r="D4" s="5">
        <v>0</v>
      </c>
      <c r="E4" s="5">
        <f>SUM(C4:D4)</f>
        <v>9</v>
      </c>
    </row>
    <row r="5" spans="2:5" x14ac:dyDescent="0.25">
      <c r="B5" s="5" t="s">
        <v>32</v>
      </c>
      <c r="C5" s="5">
        <v>3</v>
      </c>
      <c r="D5" s="5">
        <v>3</v>
      </c>
      <c r="E5" s="5">
        <f>SUM(C5:D5)</f>
        <v>6</v>
      </c>
    </row>
    <row r="6" spans="2:5" x14ac:dyDescent="0.25">
      <c r="B6" s="5" t="s">
        <v>97</v>
      </c>
      <c r="C6" s="5">
        <v>5</v>
      </c>
      <c r="D6" s="5">
        <v>4</v>
      </c>
      <c r="E6" s="5">
        <f>SUM(C6:D6)</f>
        <v>9</v>
      </c>
    </row>
    <row r="7" spans="2:5" x14ac:dyDescent="0.25">
      <c r="B7" s="5" t="s">
        <v>90</v>
      </c>
      <c r="C7" s="5">
        <v>1</v>
      </c>
      <c r="D7" s="5">
        <v>4</v>
      </c>
      <c r="E7" s="5">
        <f>SUM(C7:D7)</f>
        <v>5</v>
      </c>
    </row>
    <row r="8" spans="2:5" x14ac:dyDescent="0.25">
      <c r="B8" s="5" t="s">
        <v>98</v>
      </c>
      <c r="C8" s="5">
        <v>4</v>
      </c>
      <c r="D8" s="5">
        <v>5</v>
      </c>
      <c r="E8" s="5">
        <f>SUM(C8:D8)</f>
        <v>9</v>
      </c>
    </row>
    <row r="9" spans="2:5" x14ac:dyDescent="0.25">
      <c r="B9" s="5" t="s">
        <v>99</v>
      </c>
      <c r="C9" s="5">
        <f>SUM(C4:C8)</f>
        <v>22</v>
      </c>
      <c r="D9" s="5">
        <f t="shared" ref="D9:E9" si="0">SUM(D4:D8)</f>
        <v>16</v>
      </c>
      <c r="E9" s="5">
        <f t="shared" si="0"/>
        <v>38</v>
      </c>
    </row>
    <row r="10" spans="2:5" x14ac:dyDescent="0.25">
      <c r="B10" s="12"/>
      <c r="C10" s="12"/>
      <c r="D10" s="12"/>
      <c r="E10" s="12"/>
    </row>
    <row r="11" spans="2:5" x14ac:dyDescent="0.25">
      <c r="B11" s="12"/>
      <c r="C11" s="12"/>
      <c r="D11" s="12"/>
      <c r="E1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2023-02-08T10:27:22Z</dcterms:modified>
</cp:coreProperties>
</file>