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cornel m\Malu Mare\Malu Mare 2\"/>
    </mc:Choice>
  </mc:AlternateContent>
  <xr:revisionPtr revIDLastSave="0" documentId="13_ncr:1_{0FEAF66D-1764-4E1E-BAFB-39E7916B80CC}" xr6:coauthVersionLast="47" xr6:coauthVersionMax="47" xr10:uidLastSave="{00000000-0000-0000-0000-000000000000}"/>
  <bookViews>
    <workbookView xWindow="-120" yWindow="-120" windowWidth="29040" windowHeight="17640" tabRatio="473" xr2:uid="{00000000-000D-0000-FFFF-FFFF00000000}"/>
  </bookViews>
  <sheets>
    <sheet name="anexa circulara" sheetId="5" r:id="rId1"/>
  </sheets>
  <calcPr calcId="181029"/>
</workbook>
</file>

<file path=xl/calcChain.xml><?xml version="1.0" encoding="utf-8"?>
<calcChain xmlns="http://schemas.openxmlformats.org/spreadsheetml/2006/main">
  <c r="Q49" i="5" l="1"/>
  <c r="R50" i="5"/>
  <c r="P50" i="5"/>
  <c r="Q50" i="5"/>
  <c r="S50" i="5"/>
  <c r="T50" i="5"/>
  <c r="U50" i="5"/>
  <c r="V50"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1" i="5"/>
  <c r="T52" i="5"/>
  <c r="T53" i="5"/>
  <c r="T54" i="5"/>
  <c r="T55" i="5"/>
  <c r="T56" i="5"/>
  <c r="T57" i="5"/>
  <c r="T58" i="5"/>
  <c r="T59" i="5"/>
  <c r="T60" i="5"/>
  <c r="T61" i="5"/>
  <c r="T63" i="5"/>
  <c r="P53" i="5"/>
</calcChain>
</file>

<file path=xl/sharedStrings.xml><?xml version="1.0" encoding="utf-8"?>
<sst xmlns="http://schemas.openxmlformats.org/spreadsheetml/2006/main" count="1057" uniqueCount="264">
  <si>
    <t>Nume sit</t>
  </si>
  <si>
    <t>Componente</t>
  </si>
  <si>
    <t>Habitate/specii conform Formular Standard</t>
  </si>
  <si>
    <t>Habitate/speciii identificate in apropierea amplasamentulului investitiei</t>
  </si>
  <si>
    <t>Starea de conservare</t>
  </si>
  <si>
    <t>Poate fi afectat de realizarea invesitiei?</t>
  </si>
  <si>
    <t>Impact rezidual</t>
  </si>
  <si>
    <t>Cod</t>
  </si>
  <si>
    <t>Nu</t>
  </si>
  <si>
    <t xml:space="preserve">Favorabila </t>
  </si>
  <si>
    <t xml:space="preserve">Estimarea impactului </t>
  </si>
  <si>
    <t>Cuantificarea impactului</t>
  </si>
  <si>
    <t xml:space="preserve">Fara impact </t>
  </si>
  <si>
    <t>Fara impact.Nu va exista impact rezidual dupa terminarea lucrarilor.</t>
  </si>
  <si>
    <t>Obiective de conservare - stabilite de ANANP in 2020</t>
  </si>
  <si>
    <t>UM - stabilit de ANANP in 2020</t>
  </si>
  <si>
    <t>Valoarea - tinta stabilit de ANANP in 2020</t>
  </si>
  <si>
    <t>Parametri -stabiliti de ANANP in 2020</t>
  </si>
  <si>
    <t>ROSCI0045 CORIDORUL JIULUI</t>
  </si>
  <si>
    <t>1530*</t>
  </si>
  <si>
    <t>Pajiști și mlaștini sărăturate panonice</t>
  </si>
  <si>
    <t>habitat</t>
  </si>
  <si>
    <t xml:space="preserve"> mentinerii stării de conservare favorabile </t>
  </si>
  <si>
    <t>Suprafață</t>
  </si>
  <si>
    <t>hectare</t>
  </si>
  <si>
    <t>Nu este cazul</t>
  </si>
  <si>
    <t>2130*</t>
  </si>
  <si>
    <t>Dune fixate de coastă cu vegetație erbacee - dune gri</t>
  </si>
  <si>
    <t>Depresiuni umede interdunale</t>
  </si>
  <si>
    <t xml:space="preserve"> îmbunătățirea stării de conservare favorabile </t>
  </si>
  <si>
    <t>Ape stătătoare oligotrofe până la mezotrofe, cu vegetaţie de Littorelletea uniflorae şi/sau Isoëto-Nanojuncetea</t>
  </si>
  <si>
    <t xml:space="preserve">Nefavorabil - inadecvată </t>
  </si>
  <si>
    <t>Ape puternic oligo-mezotrofe cu vegetaţie bentonică de specii de Chara</t>
  </si>
  <si>
    <t>Lacuri eutrofe naturale cu vegetaţie de Magnopotamion sau Hydrocharition</t>
  </si>
  <si>
    <t>Cursuri de apă din zona de câmpie până în etajul montan, cu vegetație de Ranunculion fluitantis şi Callitricho-Batrachion</t>
  </si>
  <si>
    <t>Râuri cu maluri nămoloase, cu vegetaţie de Chenopodion rubri p.p. şi Bidention p.p.</t>
  </si>
  <si>
    <t>6120*</t>
  </si>
  <si>
    <t>Pajişti xerice şi calcifile pe nisipuri</t>
  </si>
  <si>
    <t>6240*</t>
  </si>
  <si>
    <t>Pajiști stepice subpanonice</t>
  </si>
  <si>
    <t>6260*</t>
  </si>
  <si>
    <t>Stepe panonice pe nisipuri</t>
  </si>
  <si>
    <t>Comunităţi de lizieră cu ierburi înalte higrofile de la nivelul câmpiilor, până la cel montan și alpin</t>
  </si>
  <si>
    <t>Pajiști aluviale ale văilor râurilor cu Cnidion dubii</t>
  </si>
  <si>
    <t>Fâneţe de joasă altitudine - cu Alopecurus pratensis, Sanguisorba officinalis</t>
  </si>
  <si>
    <t>Păduri de fag de tip Asperulo-Fagetum</t>
  </si>
  <si>
    <t>Habitate/specii identificate pe amplasamentul investitiei</t>
  </si>
  <si>
    <t>Păduri de stejar cu carpen de tip Galio-Carpinetum</t>
  </si>
  <si>
    <t>91E0*</t>
  </si>
  <si>
    <t>Păduri aluviale de Alnus glutinosa şi Fraxinus excelsior: Alno- Padion, Alnion incanae, Salicion albae</t>
  </si>
  <si>
    <t>91F0</t>
  </si>
  <si>
    <t>Păduri mixte de luncă de Quercus robur, Ulmus laevis și Ulmus minor, Fraxinus excelsior sau Fraxinus angustifolia din lungul marilor râuri - Ulmenion minoris</t>
  </si>
  <si>
    <t>91I0*</t>
  </si>
  <si>
    <t>Păduri stepice euro-siberiene de Quercus ssp.</t>
  </si>
  <si>
    <t>91M0</t>
  </si>
  <si>
    <t>Păduri balcano-panonice de cer şi gorun</t>
  </si>
  <si>
    <t>91Y0</t>
  </si>
  <si>
    <t>Păduri dacice de stejar și carpen</t>
  </si>
  <si>
    <t>92A0</t>
  </si>
  <si>
    <t>Păduri galerii/zăvoaie cu Salix alba și Populus alba</t>
  </si>
  <si>
    <t>Marsilea quadrifolia</t>
  </si>
  <si>
    <t>Necunoscută</t>
  </si>
  <si>
    <t>plante</t>
  </si>
  <si>
    <t>habitate</t>
  </si>
  <si>
    <t>menținerea sau îmbunătățirea stării de conservare a speciei</t>
  </si>
  <si>
    <t>Coenagrion mercuriale</t>
  </si>
  <si>
    <t>nevertebrate</t>
  </si>
  <si>
    <t>Isophya costata</t>
  </si>
  <si>
    <t>Neidentificată</t>
  </si>
  <si>
    <t>Propunere de eliminare din formularul standard</t>
  </si>
  <si>
    <t>Pholidoptera transsylvanica</t>
  </si>
  <si>
    <t>neidentificată</t>
  </si>
  <si>
    <t>Coenagrion ornatum</t>
  </si>
  <si>
    <t>necunoscută</t>
  </si>
  <si>
    <t>Leucorrhinia pectoralis</t>
  </si>
  <si>
    <t>Carabus hungaricus</t>
  </si>
  <si>
    <t>Nefavorabil - inadecvată</t>
  </si>
  <si>
    <t>Îmbunătățirea stării de conservare</t>
  </si>
  <si>
    <t>Lucanus cervus</t>
  </si>
  <si>
    <t>Morimus funereus</t>
  </si>
  <si>
    <t>favorabilă</t>
  </si>
  <si>
    <t>menținerea stării de conservare</t>
  </si>
  <si>
    <t>Carabus variolosus</t>
  </si>
  <si>
    <t>Cerambyx cerdo</t>
  </si>
  <si>
    <t>Lycaena dispar</t>
  </si>
  <si>
    <t>Euphydryas aurinia</t>
  </si>
  <si>
    <t>Unio crassus</t>
  </si>
  <si>
    <t>Gymnocephalus baloni</t>
  </si>
  <si>
    <t>Zingel zingel</t>
  </si>
  <si>
    <t>Zingel streber</t>
  </si>
  <si>
    <t>Rhodeus sericeus amarus</t>
  </si>
  <si>
    <t>Pelecus cultratus</t>
  </si>
  <si>
    <t>Aspius aspius</t>
  </si>
  <si>
    <t xml:space="preserve"> Misgurnus fossilis</t>
  </si>
  <si>
    <t>Gymnocephalus schraetzer</t>
  </si>
  <si>
    <t>Sabanejewia aurata</t>
  </si>
  <si>
    <t>Cobitis taenia</t>
  </si>
  <si>
    <t>Alosa immaculata</t>
  </si>
  <si>
    <t>Gobio albipinnatus</t>
  </si>
  <si>
    <t>Gobio kessleri</t>
  </si>
  <si>
    <t>Barbus meridionalis</t>
  </si>
  <si>
    <t>Barbus barbus</t>
  </si>
  <si>
    <t>pești</t>
  </si>
  <si>
    <t>Bombina bombina</t>
  </si>
  <si>
    <t>Bombina variegata</t>
  </si>
  <si>
    <t>Triturus cristatus</t>
  </si>
  <si>
    <t>Triturus dobrogicus</t>
  </si>
  <si>
    <t>Emys orbicularis</t>
  </si>
  <si>
    <t>1352*</t>
  </si>
  <si>
    <t>Canis lupus</t>
  </si>
  <si>
    <t>1354*</t>
  </si>
  <si>
    <t>Ursus arctos</t>
  </si>
  <si>
    <t>Lynx lynx</t>
  </si>
  <si>
    <t>Lutra lutra</t>
  </si>
  <si>
    <t>Spermophilus citellus</t>
  </si>
  <si>
    <t>Nu sunt definiți</t>
  </si>
  <si>
    <t xml:space="preserve">Mărime populație
Aria de răspândire a speciei
Acoperire strat arbustiv în aria de răspândire
</t>
  </si>
  <si>
    <t xml:space="preserve">Număr indivizi
Ha
                                            %
</t>
  </si>
  <si>
    <t xml:space="preserve">Trebuie definit
în termen de 3 ani
</t>
  </si>
  <si>
    <t xml:space="preserve">Mărime populație
Densitate populație
Mărime habitat
Arbori bătrâni în trupuri de pădure
Arbori de foioase mai bătrâni de 130-150 de ani, în afara pădurilor, în arealul potențial de distribuție a speciei
Volum lemn mort
</t>
  </si>
  <si>
    <t xml:space="preserve">Număr indivizi
Nr ind/km2
Ha
Număr arbori/hectar
Număr total de arbori
                                                                                                                              m3/Ha
</t>
  </si>
  <si>
    <t xml:space="preserve">Număr indivizi sau clase de mărimi de populație
Număr indivizi / km2
Ha
Prezență / absență
</t>
  </si>
  <si>
    <t xml:space="preserve">                                                             Mărime populație
                                                      Densitate populație
Suprafața habitatelor de pajiști utilizate extensiv
Prezența plantei hrană
</t>
  </si>
  <si>
    <t xml:space="preserve">                                                Mărime populație
                                                 Densitatea populațională
Distribuția speciei
Conectivitate longitudinală a cursului de apă
Prezența și abundența speciilor de pești importante pentru ciclul de viață al speciei în aria de distribuție
Prezența speciilor invazive
Calitatea apei pe baza indicatorilor fizico-chimici (regimul de oxigen, nutrienți, salinitate, metale, micro-poluanți organici și inorganici)
Calitatea apei pe baza indicatorilor ecologici (macronevertebrate, fitobentos, fitoplancton)
</t>
  </si>
  <si>
    <t xml:space="preserve">Număr indivizi / clase de mărime a populației
Număr indivizi/
m2                                       Lungimea secțiunii de râu unde specia este prezentă (km)
                                                    Număr elemente de fragmentare
Număr specii de pești gazdă
Număr indivizi/100 m2 apăNumăr indivizi
/ m2Clasa de calitate a apei
Clasa de calitate a apei
</t>
  </si>
  <si>
    <t>amfibieni</t>
  </si>
  <si>
    <t>reptile</t>
  </si>
  <si>
    <t>mamifere</t>
  </si>
  <si>
    <t xml:space="preserve">Număr indivizi
Număr indivizi/m2                                        Proporția de juvenil/ adulți în populație
Km
                                                                 Km
                                                                          Numărul elementelor de fragmentare (atât în interiorul sitului cât și în amonte și aval cu minim 30 km de limitele sitului)
                                               Lungimea elementelor de fragmentare laterală / diguri
Pentru cursuri de apă mijlocii și mari: număr meandre / 1 km
Clasa de calitate a apei
                                        Clasa de calitate a apei
                                            Prezență/absență
</t>
  </si>
  <si>
    <t xml:space="preserve">Mărime populație
Distribuția speciei în sistemul de caroiaj european ETRS89 cu dimensiuni variabile în funcție de mărimea sitului (spre exemplu 1 km2)
Densitatea și număr total de habitate de reproducere unde specia se reproduce în mod regulat (larvele ajung stadiul de metamorfoză) în arealul de distribuție a speciei în sit)
Prezența habitatelor terestre cu vegetație naturală în jurul habitatelor de reproducere într-o rază de 500 m față de acestea
</t>
  </si>
  <si>
    <t xml:space="preserve">Număr indivizi
                                               Numărul de cvadrate ETRS89 în care este prezentă specia
                                          Număr habitate de reproducere/km3
                                                 Număr total% din acoperirea suprafeței
</t>
  </si>
  <si>
    <t xml:space="preserve">Mărime populație
Densitate populație
Prezența exemplarelor juvenile
Distribuția speciei în sistemul de caroiaj european ETRS89 cu dimensiuni variabile în funcție de mărimea situiui (spre exemplu 1 krn2)
Suprafața și tendința habitatelor cu vegetație naturală adecvată speciei
Prezența structurilor de expunere la soare în zona litorală, de exemplu, trunchiuri de arbori (pentru specia Emys orbicularis)
</t>
  </si>
  <si>
    <t xml:space="preserve">Număr indivizi
Număr de indivizi pe transect pe tip de habitat
Prezență/absență
Numărul de cvadrate ETRS89 în care este prezentă specia
Ha
% schimbareNumăr structuri /
Ha
</t>
  </si>
  <si>
    <t xml:space="preserve">Trebuie definit
Trebuie definită
Prezență
Trebuie definită
Trebuie definită/ Stabilă sau în creștere
Trebuie definită
</t>
  </si>
  <si>
    <t xml:space="preserve">Mărime populație
Suprafața habitatului potențial în sit / lungime de râu cu prezența speciei
Lungimea vegetației ripariene cu o lățime medie de cel puțin 3 m pe ambele maluri ale cursului de apă în fiecare secțiune de 500 m
Gradul de fragmentare
Calitatea apei pe baza indicatorilor fizico-chimici (regimul de oxigen, nutrienți, salinitate, metale, micro-poluanți organici și inorganici) în aria de răspândire
Calitatea apei pe baza indicatorilor ecologici (macronevertebrate, fitobentos, fitoplancton) în aria de răspândire
</t>
  </si>
  <si>
    <t xml:space="preserve">Număr indivizi
Ha
                                                  kmkm
                                                                  Numărul elementelor de fragmentare
                                               Clasa de calitate a apei
                                                  Clasa de calitate a apei
</t>
  </si>
  <si>
    <t xml:space="preserve">Trebuie definit
Cel puțin
14.889,98
Cel puțin 225,2                                                                                                                         Cel puțin 178,2
0
Cel puțin clasa de calitate 2 pentru toți indicatorii
Cel puțin clasa de calitate 2 pentru toți indicatorii
</t>
  </si>
  <si>
    <t xml:space="preserve">Număr indivizi
Ha
% din suprafața habitatului
cm
</t>
  </si>
  <si>
    <t xml:space="preserve">Trebuie definit în termen de 3 ani
Trebuie definită
Mai puțin de 25%
Mai mică de 20
</t>
  </si>
  <si>
    <t xml:space="preserve">Mărime populație
 Suprafața habitatului
, speciei                                                                                                            Gradul de acoperire cu arbuști
înălțime strat ierbos a habitatului
</t>
  </si>
  <si>
    <t xml:space="preserve">Număr indivizi
Număr indivizi/m2                                        Proporția de juvenil/ adulți în populație
                                                                Km
                                                                 Km
                                                                          Numărul elementelor de fragmentare (atât în interiorul sitului cât și în amonte și aval cu minim 30 km de limitele sitului)
                                               Lungimea elementelor de fragmentare laterală / diguri
Pentru cursuri de apă mijlocii și mari: număr meandre / 1 km
Clasa de calitate a apei
                                        Clasa de calitate a apei
                                            Prezență/absență
</t>
  </si>
  <si>
    <t xml:space="preserve">Trebuie definit
Trebuie definit
Trebuie definit
Cel puțin 165
                                                                                                                 Cel puțin 130,2
0                                                          
Trebuie definit
Cel puțin 1
                                                                                                            Cel puțin clasa de calitate II pentru toți parametri
Cel puțin clasa de calitate II pentru toți parametri
Absență
</t>
  </si>
  <si>
    <t xml:space="preserve">Trebuie definit
Trebuie definit
Cel puțin 2/km,
4/km2                                                                                                   Cel puțin 75%
</t>
  </si>
  <si>
    <t xml:space="preserve">Trebuie definit                                                                                              Trebuie definit
Cel puțin 2/km,
4/km2                                                                                                    Cel puțin 75%
</t>
  </si>
  <si>
    <t xml:space="preserve">Trebuie definit
Trebuie definit
Cel puțin 2/km,
4/km2                                                                                                    Cel puțin 75%
</t>
  </si>
  <si>
    <t xml:space="preserve">Trebuie definit
Trebuie definit
Cel puțin 2/km,
4/km2                                                                                                         Cel puțin 75%
</t>
  </si>
  <si>
    <t xml:space="preserve">Trebuie definit
Trebuie definit
Trebuie definit
Cel puțin 152                                                                                               Cel puțin 105
0
Trebuie definit
Cel puțin 1
                                                                                                            Cel puțin clasa de calitate II pentru toți parametri
 Cel puțin clasa de calitate II pentru toți parametri
 Absență
</t>
  </si>
  <si>
    <t xml:space="preserve">Trebuie definit
Trebuie definit
                                       Trebuie definit
Cel puțin 20.33
Cel puțin 19
 0
 Trebuie definit
 Cel puțin 1
                                                                                                            Cel puțin clasa de calitate II pentru toți parametri
Cel puțin clasa de calitate II pentru toți parametri
                                        Absență
</t>
  </si>
  <si>
    <t xml:space="preserve">Trebuie definit
Trebuie definit
Trebuie definit
Cel puțin 171
 Cel puțin 124
 0
 Trebuie definit
 Cel puțin 1
                                                                                                            Cel puțin clasa de calitate II pentru toți parametri
Cel puțin clasa de calitate II pentru toți parametri
Absență
</t>
  </si>
  <si>
    <t xml:space="preserve">Trebuie definit
Trebuie definit
Trebuie definit
Cel puțin 171
 Cel puțin 124
  0
Trebuie definit
 Cel puțin 1
                                                                                                            Cel puțin clasa de calitate II pentru toți parametri
Cel puțin clasa de calitate II pentru toți parametri
 Absență
</t>
  </si>
  <si>
    <t xml:space="preserve">Trebuie definit
Trebuie definit
 Trebuie definit
Cel puțin 73.2
 Cel puțin 73.2
 0
 Trebuie definit
 Cel puțin 1
                                                                                                            Cel puțin clasa de calitate II pentru toți parametri
 Cel puțin clasa de calitate II pentru toți parametri
 Absență
</t>
  </si>
  <si>
    <t xml:space="preserve">Trebuie definit
Trebuie definit
 Trebuie definit
Trebuie definit
 Cel puțin 124
 0
Trebuie definit
Cel puțin 1
                                                                                                            Cel puțin clasa de calitate II pentru toți parametri
Cel puțin clasa de calitate II pentru toți parametri
Absență
</t>
  </si>
  <si>
    <t xml:space="preserve">Trebuie definit
Trebuie definit
 Trebuie definit
Trebuie definit
 Cel puțin 124
 0
 Trebuie definit
 Cel puțin 1
                                                                                                            Cel puțin clasa de calitate II pentru toți parametri
 Cel puțin clasa de calitate II pentru toți parametri
 Absență
</t>
  </si>
  <si>
    <t xml:space="preserve">Trebuie definit
Trebuie definit
 Trebuie definit
Cel puțin 73.2
 Cel puțin 73,2
 0
 Trebuie definit
 Cel puțin 1
                                                                                                            Cel puțin clasa de calitate II pentru toți parametri
Cel puțin clasa de calitate II pentru toți parametri
Absență
</t>
  </si>
  <si>
    <t xml:space="preserve">Trebuie definit
 Trebuie definit
Trebuie definit                                                                      Trebuie definit
Trebuie definit                                                                                                                0
Trebuie definit
Cel puțin 1
                                                                                                            Cel puțin clasa de calitate II pentru toți parametri
Cel puțin clasa de calitate II pentru toți parametri
 Absență
</t>
  </si>
  <si>
    <t xml:space="preserve">Trebuie definit
Trebuie definit
 Trebuie definit
Cel puțin 73.2
Cel puțin 73.2
 0
 Trebuie definit
 Cel puțin 1
                                                                                                            Cel puțin clasa de calitate II pentru toți parametri
 Cel puțin clasa de calitate II pentru toți parametri
 Absență
</t>
  </si>
  <si>
    <t xml:space="preserve">Trebuie definit
Trebuie definit
Trebuie definit
Cel puțin 73.2
Cel puțin 73.2
 0
 Trebuie definit
Cel puțin 1
                                                                                                            Cel puțin clasa de calitate II pentru toți parametri
 Cel puțin clasa de calitate II pentru toți parametri
Absență
</t>
  </si>
  <si>
    <t xml:space="preserve">Trebuie definit
Trebuie definit
 Trebuie definit
Cel puțin 245
 Cel puțin 197
 0
 Trebuie definit
 Cel puțin 1
                                                                                                            Cel puțin clasa de calitate II pentru toți parametri
Cel puțin clasa de calitate II pentru toți parametri
Absență
</t>
  </si>
  <si>
    <t xml:space="preserve">Trebuie definit
Trebuie definit
Trebuie definit
Cel puțin 20.33
Cel puțin 19
0
Trebuie definit
Cel puțin 1
                                                                                                            Cel puțin clasa de calitate II pentru toți parametri
 Cel puțin clasa de calitate II pentru toți parametri
Absență
</t>
  </si>
  <si>
    <t>Nu este cazul. Cea mai apropiată locaței a habitatului depășește 15 km distanță față de amplasamentele proiectului</t>
  </si>
  <si>
    <t>Nu este cazul. Planul de management aprobat nu a identificat specia în arie</t>
  </si>
  <si>
    <t xml:space="preserve">Mărime populație
    Densitate populație
Suprafața habitatelor de pajiști utilizate extensiv
Prezența plantei hrană
</t>
  </si>
  <si>
    <t xml:space="preserve">Trebuie definit
Trebuie definit
Cel puțin 24273
Cel puțin 5
      Trebuie definit
  cel puțin 10
</t>
  </si>
  <si>
    <t>Nu este cazul. Cea mai apropiată locaței a habitatului depășește 3 km distanță față de amplasamentele proiectului</t>
  </si>
  <si>
    <t>Nu este cazul. Cea mai apropiată locație a habitatului depășește 30 km distanță față de amplasamentele proiectului</t>
  </si>
  <si>
    <t>Nu este cazul. Cea mai apropiată locaței a habitatului depășește 50 km distanță față de amplasamentele proiectului</t>
  </si>
  <si>
    <t>Nu este cazul. Cea mai apropiată locaței a habitatului depășește 40 km distanță față de amplasamentele proiectului</t>
  </si>
  <si>
    <t>Nu este cazul. Cea mai apropiată locaței a habitatului depășește 30 km distanță față de amplasamentele proiectului</t>
  </si>
  <si>
    <t>Nu este cazul. Cea mai apropiată locaței a habitatului se află la aproximativ 1..5 km distanță față de amplasamentele proiectului</t>
  </si>
  <si>
    <t>Nu este cazul. Cea mai apropiată locaței a habitatului depășește 9 km distanță față de amplasamentele proiectului</t>
  </si>
  <si>
    <t>Nu este cazul. Cea mai apropiată locaței a habitatului se află la aproximativ 20 km distanță față de amplasamentele proiectului</t>
  </si>
  <si>
    <t>Nu este cazul. Cea mai apropiată locaței a habitatului depășește 12 km distanță față de amplasamentele proiectului</t>
  </si>
  <si>
    <t>Nu este cazul. Cea mai apropiată locaței a habitatului depășește 0.5 km distanță față de amplasamentele proiectului</t>
  </si>
  <si>
    <t>Nu este cazul. Cea mai apropiată locaței a habitatului se află la aproximativ 12 km distanță față de amplasamentele proiectului</t>
  </si>
  <si>
    <t>Nu este cazul. Cea mai apropiată locaței a habitatului depășește 2 km distanță față de amplasamentele proiectului</t>
  </si>
  <si>
    <t>DA</t>
  </si>
  <si>
    <t>Impact indirect, specie pelagică puțin afectată de exploatarea din zona malului</t>
  </si>
  <si>
    <t>Nu este cazul. Cea mai apropiată locație a habitatului depășește 40 km distanță față de amplasamentele proiectului</t>
  </si>
  <si>
    <t>Afectare temporară, reversibilă a unor habitate favorabile. Specie numeroasă, prezentă pe tot cursul râului. Găsește habitate similare, neafectate în vecinătate</t>
  </si>
  <si>
    <t>Nu este cazul. Cea mai apropiată locaței a habitatului depășește 27 km distanță față de amplasamentele proiectului</t>
  </si>
  <si>
    <t xml:space="preserve">Trebuie definit
Cel puțin 102
Cel puțin 24273
Cel puțin 5
       Trebuie definit
    cel puțin 10
</t>
  </si>
  <si>
    <t xml:space="preserve">Mărime populație
Densitate populație
Compoziția pe clase de vârstă a populației
Lungimea rețelei de ape curgătoare adecvată speciei - distribuția habitatului potențial
Lungime vegetație ripariană arbori colă pe ambele maluri ale apei
Gradul de fragmentare longitudinală
Gradul de fragmentare laterală
Mărime populație
Densitate populație
Compoziția pe clase de vârstă a populației
Albia naturală cu o structură complexă (naturală) / Număr de meandre
Calitatea apei pe baza indicatorilor fizico-chimici (regimul de oxigen, nutrienți, salinitate, metale, mîcro-poluanți organici și inorganici)
Calitatea apei pe baza indicatorilor ecologici (macronevertebrate, fitobentos, fitoplancton)
Specii de pești invazive
</t>
  </si>
  <si>
    <t xml:space="preserve">Mărime populație
Densitate populație
Compoziția pe clase de vârstă a populației
Lungimea rețelei de ape curgătoare adecvată speciei - distribuția habitatului potențial
Lungime vegetație ripariană arbori colă pe ambele maluri ale apei
Gradul de fragmentare longitudinală
Gradul de fragmentare laterală
Mărime populație
Densitate populație
Compoziția pe clase de vârstă a populației
Albia naturală cu o structură complexă (naturală) / Număr de meandre
Calitatea apei pe baza indicatorilor fizico-chimici (regimul de oxigen, nutrienți, salinitate, metale, mîcro-poluanți organici și inorganici)
Calitatea apei pe baza indicatorilor ecologici (macronevertebrate, fitobentos, fitoplancton)
Specii de pești invazive
</t>
  </si>
  <si>
    <t>Cod și nume ANPIC</t>
  </si>
  <si>
    <t>Nu este cazul. Habitat identificat pe partea cealaltă a DJ606 dar nu în imediata vecinătate a acesteia. Nu este deloc afectat.</t>
  </si>
  <si>
    <t>Componentă Natura 2000</t>
  </si>
  <si>
    <t>Cod Natura 2000</t>
  </si>
  <si>
    <t>Denumire
ştiinţifică
habitat/
specie</t>
  </si>
  <si>
    <t>Localizare
faţă de
proiect
(în metri)</t>
  </si>
  <si>
    <t>Sursa datelor spațiale</t>
  </si>
  <si>
    <t>Sursa informațiilor</t>
  </si>
  <si>
    <t xml:space="preserve">Obiective de conservare </t>
  </si>
  <si>
    <t>Parametru</t>
  </si>
  <si>
    <t>UM parametru</t>
  </si>
  <si>
    <t>Valoarea - tinta parametru</t>
  </si>
  <si>
    <t>Actual (minim)</t>
  </si>
  <si>
    <t>Actual (Maxim)</t>
  </si>
  <si>
    <t>Posibil să fie
afectat de PP</t>
  </si>
  <si>
    <t>Explicaţie cu
privire la
posibilitatea de
afectare</t>
  </si>
  <si>
    <t>Cuantificarea impacturilor (u.m)</t>
  </si>
  <si>
    <t>Impactul
potenţial
(fără
măsuri)</t>
  </si>
  <si>
    <t>Motivarea
impactului
estimat</t>
  </si>
  <si>
    <t>Măsuri adoptate
pentru a asigura
impacturi
reziduale
nesemnificative**</t>
  </si>
  <si>
    <t>planul de management al sitului, hărţi de distribuţie ale speciilor şi habitatelor raportate conform art. 17 din Directiva Habitate</t>
  </si>
  <si>
    <t>Obiective de conservare specifice sitului ROSCI0138, formularul standard al ariei naturale protejate, vizită în teren</t>
  </si>
  <si>
    <t>vizavi de drumul județean DJ 606</t>
  </si>
  <si>
    <t>500 m în linie dreaptă de perimetrul planului</t>
  </si>
  <si>
    <t>3000 m în linie dreaptă de perimetrul planului</t>
  </si>
  <si>
    <t>7000 m în linie dreaptă de perimetrul planului</t>
  </si>
  <si>
    <t>2200 m în linie dreaptă de perimetrul planului</t>
  </si>
  <si>
    <t>9000 m în linie dreaptă de perimetrul planului</t>
  </si>
  <si>
    <t>se află la distanțe de peste 30 km de amplasamentul planului</t>
  </si>
  <si>
    <t>la zeci de km sud de zona de interes a planului</t>
  </si>
  <si>
    <t>nu a fost identificată în arie</t>
  </si>
  <si>
    <t>11 km în linie dreaptă de perimetrul planului</t>
  </si>
  <si>
    <t xml:space="preserve">Trebuie definit
Trebuie definit
Trebuie definit
Prezență
</t>
  </si>
  <si>
    <t>Trebuie definit
 Trebuie definit
Trebuie definit
  0
   Cel puțin 3
     Trebuie definit                                              0
            Cel puțin clasa de calitate II pentru toți parametri
II pentru toți parametri</t>
  </si>
  <si>
    <t xml:space="preserve">Trebuie definit
  Trebuie definit
Trebuie definit
Prezență
</t>
  </si>
  <si>
    <t xml:space="preserve">Trebuie definit
Trebuie definit
Cel puțin 10672
Cel puțin 5
      Trebuie definit
cel puțin 10
</t>
  </si>
  <si>
    <t xml:space="preserve">Trebuie definit
Trebuie definit
Cel puțin 32669
Cel puțin 5
       Trebuie definit
        cel puțin 10
</t>
  </si>
  <si>
    <t>identificată la zeci de km depărtare</t>
  </si>
  <si>
    <t>la peste 5 km distanță, în pădurile din jurul satului Lemna de Sus</t>
  </si>
  <si>
    <t>la peste 5 km distanță</t>
  </si>
  <si>
    <t>la zeci de km nord</t>
  </si>
  <si>
    <t>4 km în linie dreaptă de perimetrul planului</t>
  </si>
  <si>
    <t>la zeci de km distanță de perimetrul planului</t>
  </si>
  <si>
    <t>neidentificată în arie</t>
  </si>
  <si>
    <t>cea mai apropiată localizare a râului fiind la 500 m față de amplasament</t>
  </si>
  <si>
    <t>cea mai apropiată locație la zeci de km amonte distanță de amplasament</t>
  </si>
  <si>
    <t>cea mai apropiată locație la zeci de km aval distanță de amplasament</t>
  </si>
  <si>
    <t>la distanță de zeci de km spre sud față de amplasament</t>
  </si>
  <si>
    <t>la zeci de km distanță de amplasament</t>
  </si>
  <si>
    <t>la peste 8 km distanță</t>
  </si>
  <si>
    <t>cea mai apropiată locație la zeci de km distanță de amplasament, în sectorul nordic al ariei protejate</t>
  </si>
  <si>
    <t>cea mai apropiată locație la zeci de km distanță spre sud</t>
  </si>
  <si>
    <t>cea mai apropiată locație în sudul ariei protejate la zeci de km distanță de amplasament, în lunca Dunării</t>
  </si>
  <si>
    <t>la zeci de km în amonte</t>
  </si>
  <si>
    <t>la câțiva km sud de zona de interes a planului, pe celălalt mal</t>
  </si>
  <si>
    <t>se află la distanțe de 20 km de amplasamentul planului</t>
  </si>
  <si>
    <t>se află la distanțe de 9 km de amplasamentul planului</t>
  </si>
  <si>
    <t>se află la distanțe de 12 km de amplasamentul planului</t>
  </si>
  <si>
    <t>Nu este cazul. Cea mai apropiată locaței a habitatului de 7 km distanță față de amplasamentele proiectului</t>
  </si>
  <si>
    <t>Nu este cazul. Cea mai apropiată locaței a habitatului se adlă la aproximativ 0.22 km distanță față de amplasamentele proiectului</t>
  </si>
  <si>
    <t>Nu este cazul. Cea mai apropiată locaței a habitatului depășește 5 km distanță față de amplasamentele proiectului</t>
  </si>
  <si>
    <t>Nu este cazul. Cea mai apropiată locaței a habitatului 11 km distanță față de amplasamentele proiectului</t>
  </si>
  <si>
    <t>Nu este cazul. Cea mai apropiată locație a habitatului se află la aproximativ 4 km distanță față de amplasamentele proiectului</t>
  </si>
  <si>
    <t>Nu este cazul. Cea mai apropiată locaței a habitatului depășește 4 km distanță față de amplasamentele proiectului</t>
  </si>
  <si>
    <t>Nu este cazul. Cea maqi apropiată locație a râului este la 500 m.</t>
  </si>
  <si>
    <t>Nu este cazul. Cea mai apropiată locaței a habitatului depășește zeci de km distanță față de amplasamentele proiectului</t>
  </si>
  <si>
    <t>Nu este cazul. Cea mai apropiată locație a speciei depășește câțiva km distanță față de amplasamentele proiectului</t>
  </si>
  <si>
    <t>Da</t>
  </si>
  <si>
    <t>PP generează un impact limitat asupra speciei, fiind afectate unele habitate potențiale ale  speciei ţintă</t>
  </si>
  <si>
    <t>număr de exemplare în zonă pe perioada lucrărilor la limita apei</t>
  </si>
  <si>
    <t>Nesemnificativ</t>
  </si>
  <si>
    <t>M10 - M12</t>
  </si>
  <si>
    <t>nesemnificativ</t>
  </si>
  <si>
    <t>Afectare temporară, reversibilă a unor habitate favorabile</t>
  </si>
  <si>
    <t>Nu este cazul. Cea mai apropiată locație a râului este la 500 m.</t>
  </si>
  <si>
    <t>Posibil să fie afectată dacă apare pe drumul de acces</t>
  </si>
  <si>
    <t>număr exemplare</t>
  </si>
  <si>
    <t>prezența speciei în zonă pe perioada exploatării</t>
  </si>
  <si>
    <t>Afectare temporară</t>
  </si>
  <si>
    <t>nesemnificativă</t>
  </si>
  <si>
    <t>M5 - 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</si>
</sst>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ont>
    <font>
      <b/>
      <sz val="8"/>
      <color rgb="FF000000"/>
      <name val="Arial"/>
      <family val="2"/>
    </font>
    <font>
      <sz val="8"/>
      <color rgb="FF000000"/>
      <name val="Arial"/>
      <family val="2"/>
    </font>
    <font>
      <sz val="8"/>
      <color theme="1"/>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diagonal/>
    </border>
    <border>
      <left style="thin">
        <color indexed="64"/>
      </left>
      <right/>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1" fillId="2" borderId="8" xfId="0" applyFont="1" applyFill="1" applyBorder="1" applyAlignment="1">
      <alignment horizontal="center" vertical="center" wrapText="1"/>
    </xf>
    <xf numFmtId="0" fontId="3" fillId="0" borderId="0" xfId="0" applyFont="1" applyAlignment="1">
      <alignment horizontal="center" vertical="top" wrapText="1"/>
    </xf>
    <xf numFmtId="0" fontId="1" fillId="2" borderId="3"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Alignment="1">
      <alignment horizontal="left" vertical="top" wrapText="1"/>
    </xf>
    <xf numFmtId="0" fontId="2" fillId="2" borderId="1" xfId="0"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2" xfId="0" applyFont="1" applyFill="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center" vertical="top" wrapText="1"/>
    </xf>
    <xf numFmtId="0" fontId="1" fillId="4" borderId="7"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3"/>
  <sheetViews>
    <sheetView tabSelected="1" topLeftCell="M2" zoomScale="110" zoomScaleNormal="110" workbookViewId="0">
      <pane ySplit="1" topLeftCell="A41" activePane="bottomLeft" state="frozen"/>
      <selection activeCell="O2" sqref="O2"/>
      <selection pane="bottomLeft" activeCell="V62" sqref="V62"/>
    </sheetView>
  </sheetViews>
  <sheetFormatPr defaultRowHeight="11.25" x14ac:dyDescent="0.2"/>
  <cols>
    <col min="1" max="1" width="3.5" style="6" bestFit="1" customWidth="1"/>
    <col min="2" max="2" width="8.75" style="6" bestFit="1" customWidth="1"/>
    <col min="3" max="3" width="9.875" style="6" bestFit="1" customWidth="1"/>
    <col min="4" max="4" width="4.625" style="6" bestFit="1" customWidth="1"/>
    <col min="5" max="5" width="33" style="6" bestFit="1" customWidth="1"/>
    <col min="6" max="6" width="10.75" style="6" bestFit="1" customWidth="1"/>
    <col min="7" max="7" width="16.25" style="6" bestFit="1" customWidth="1"/>
    <col min="8" max="8" width="13.75" style="6" bestFit="1" customWidth="1"/>
    <col min="9" max="9" width="15.75" style="6" bestFit="1" customWidth="1"/>
    <col min="10" max="10" width="29.25" style="6" bestFit="1" customWidth="1"/>
    <col min="11" max="11" width="39.875" style="6" bestFit="1" customWidth="1"/>
    <col min="12" max="12" width="19.5" style="6" bestFit="1" customWidth="1"/>
    <col min="13" max="13" width="10.875" style="6" bestFit="1" customWidth="1"/>
    <col min="14" max="14" width="11" style="6" bestFit="1" customWidth="1"/>
    <col min="15" max="15" width="25" style="6" bestFit="1" customWidth="1"/>
    <col min="16" max="16" width="11" style="6" bestFit="1" customWidth="1"/>
    <col min="17" max="17" width="28.25" style="6" customWidth="1"/>
    <col min="18" max="18" width="9.875" style="6" bestFit="1" customWidth="1"/>
    <col min="19" max="19" width="58.875" style="6" bestFit="1" customWidth="1"/>
    <col min="20" max="20" width="17.5" style="6" customWidth="1"/>
    <col min="21" max="21" width="13" style="6" bestFit="1" customWidth="1"/>
    <col min="22" max="22" width="16.125" style="6" bestFit="1" customWidth="1"/>
    <col min="23" max="23" width="15.875" style="6" bestFit="1" customWidth="1"/>
    <col min="24" max="24" width="76.875" style="13" bestFit="1" customWidth="1"/>
    <col min="25" max="25" width="66.625" style="13" bestFit="1" customWidth="1"/>
    <col min="26" max="26" width="66.625" style="6" customWidth="1"/>
    <col min="27" max="16384" width="9" style="6"/>
  </cols>
  <sheetData>
    <row r="1" spans="1:26" ht="45.75" thickBot="1" x14ac:dyDescent="0.25">
      <c r="B1" s="7" t="s">
        <v>0</v>
      </c>
      <c r="C1" s="8" t="s">
        <v>1</v>
      </c>
      <c r="D1" s="7" t="s">
        <v>7</v>
      </c>
      <c r="E1" s="9" t="s">
        <v>2</v>
      </c>
      <c r="F1" s="14" t="s">
        <v>46</v>
      </c>
      <c r="G1" s="14" t="s">
        <v>3</v>
      </c>
      <c r="H1" s="14"/>
      <c r="I1" s="9" t="s">
        <v>4</v>
      </c>
      <c r="J1" s="9" t="s">
        <v>14</v>
      </c>
      <c r="K1" s="9" t="s">
        <v>17</v>
      </c>
      <c r="L1" s="9" t="s">
        <v>15</v>
      </c>
      <c r="M1" s="9"/>
      <c r="N1" s="9"/>
      <c r="O1" s="9" t="s">
        <v>16</v>
      </c>
      <c r="P1" s="9" t="s">
        <v>5</v>
      </c>
      <c r="Q1" s="9"/>
      <c r="R1" s="9" t="s">
        <v>11</v>
      </c>
      <c r="S1" s="9" t="s">
        <v>10</v>
      </c>
      <c r="T1" s="9"/>
      <c r="U1" s="9"/>
      <c r="V1" s="9" t="s">
        <v>6</v>
      </c>
      <c r="W1" s="10"/>
      <c r="X1" s="15"/>
      <c r="Y1" s="16"/>
      <c r="Z1" s="11"/>
    </row>
    <row r="2" spans="1:26" customFormat="1" ht="57" thickBot="1" x14ac:dyDescent="0.25">
      <c r="B2" s="2" t="s">
        <v>183</v>
      </c>
      <c r="C2" s="5" t="s">
        <v>185</v>
      </c>
      <c r="D2" s="2" t="s">
        <v>186</v>
      </c>
      <c r="E2" s="1" t="s">
        <v>187</v>
      </c>
      <c r="F2" s="1" t="s">
        <v>188</v>
      </c>
      <c r="G2" s="1" t="s">
        <v>189</v>
      </c>
      <c r="H2" s="1" t="s">
        <v>190</v>
      </c>
      <c r="I2" s="1" t="s">
        <v>4</v>
      </c>
      <c r="J2" s="1" t="s">
        <v>191</v>
      </c>
      <c r="K2" s="1" t="s">
        <v>192</v>
      </c>
      <c r="L2" s="1" t="s">
        <v>193</v>
      </c>
      <c r="M2" s="1" t="s">
        <v>195</v>
      </c>
      <c r="N2" s="1" t="s">
        <v>196</v>
      </c>
      <c r="O2" s="1" t="s">
        <v>194</v>
      </c>
      <c r="P2" s="1" t="s">
        <v>197</v>
      </c>
      <c r="Q2" s="1" t="s">
        <v>198</v>
      </c>
      <c r="R2" s="1" t="s">
        <v>199</v>
      </c>
      <c r="S2" s="1" t="s">
        <v>200</v>
      </c>
      <c r="T2" s="1" t="s">
        <v>201</v>
      </c>
      <c r="U2" s="1" t="s">
        <v>202</v>
      </c>
      <c r="V2" s="1" t="s">
        <v>6</v>
      </c>
      <c r="W2" s="21"/>
      <c r="X2" s="19"/>
      <c r="Y2" s="20"/>
      <c r="Z2" s="21"/>
    </row>
    <row r="3" spans="1:26" ht="110.25" customHeight="1" x14ac:dyDescent="0.2">
      <c r="B3" s="12" t="s">
        <v>18</v>
      </c>
      <c r="C3" s="12" t="s">
        <v>21</v>
      </c>
      <c r="D3" s="12" t="s">
        <v>19</v>
      </c>
      <c r="E3" s="6" t="s">
        <v>20</v>
      </c>
      <c r="F3" s="3" t="s">
        <v>211</v>
      </c>
      <c r="G3" s="3" t="s">
        <v>203</v>
      </c>
      <c r="H3" s="3" t="s">
        <v>204</v>
      </c>
      <c r="I3" s="3" t="s">
        <v>9</v>
      </c>
      <c r="J3" s="3" t="s">
        <v>22</v>
      </c>
      <c r="K3" s="3" t="s">
        <v>23</v>
      </c>
      <c r="L3" s="3" t="s">
        <v>24</v>
      </c>
      <c r="M3" s="4"/>
      <c r="N3" s="4"/>
      <c r="O3" s="4">
        <v>648</v>
      </c>
      <c r="P3" s="3" t="s">
        <v>8</v>
      </c>
      <c r="Q3" s="4" t="s">
        <v>164</v>
      </c>
      <c r="R3" s="4" t="s">
        <v>12</v>
      </c>
      <c r="S3" s="4" t="s">
        <v>12</v>
      </c>
      <c r="T3" s="4" t="str">
        <f t="shared" ref="T3:T34" si="0">Q3</f>
        <v>Nu este cazul. Cea mai apropiată locație a habitatului depășește 30 km distanță față de amplasamentele proiectului</v>
      </c>
      <c r="U3" s="4" t="s">
        <v>25</v>
      </c>
      <c r="V3" s="4" t="s">
        <v>25</v>
      </c>
      <c r="W3" s="4"/>
      <c r="Y3" s="17"/>
      <c r="Z3" s="17"/>
    </row>
    <row r="4" spans="1:26" ht="98.25" customHeight="1" x14ac:dyDescent="0.2">
      <c r="B4" s="12" t="s">
        <v>18</v>
      </c>
      <c r="C4" s="12" t="s">
        <v>63</v>
      </c>
      <c r="D4" s="6" t="s">
        <v>26</v>
      </c>
      <c r="E4" s="6" t="s">
        <v>27</v>
      </c>
      <c r="F4" s="3" t="s">
        <v>211</v>
      </c>
      <c r="G4" s="3" t="s">
        <v>203</v>
      </c>
      <c r="H4" s="3" t="s">
        <v>204</v>
      </c>
      <c r="I4" s="3" t="s">
        <v>9</v>
      </c>
      <c r="J4" s="3" t="s">
        <v>22</v>
      </c>
      <c r="K4" s="3" t="s">
        <v>23</v>
      </c>
      <c r="L4" s="3" t="s">
        <v>24</v>
      </c>
      <c r="M4" s="18"/>
      <c r="N4" s="18"/>
      <c r="O4" s="6">
        <v>367</v>
      </c>
      <c r="P4" s="3" t="s">
        <v>8</v>
      </c>
      <c r="Q4" s="4" t="s">
        <v>165</v>
      </c>
      <c r="R4" s="4" t="s">
        <v>12</v>
      </c>
      <c r="S4" s="4" t="s">
        <v>12</v>
      </c>
      <c r="T4" s="4" t="str">
        <f t="shared" si="0"/>
        <v>Nu este cazul. Cea mai apropiată locaței a habitatului depășește 50 km distanță față de amplasamentele proiectului</v>
      </c>
      <c r="U4" s="4" t="s">
        <v>25</v>
      </c>
      <c r="V4" s="4" t="s">
        <v>25</v>
      </c>
      <c r="W4" s="4"/>
      <c r="Y4" s="17"/>
      <c r="Z4" s="17"/>
    </row>
    <row r="5" spans="1:26" ht="99.75" customHeight="1" x14ac:dyDescent="0.2">
      <c r="B5" s="12" t="s">
        <v>18</v>
      </c>
      <c r="C5" s="12" t="s">
        <v>63</v>
      </c>
      <c r="D5" s="6">
        <v>2190</v>
      </c>
      <c r="E5" s="6" t="s">
        <v>28</v>
      </c>
      <c r="F5" s="3" t="s">
        <v>211</v>
      </c>
      <c r="G5" s="3" t="s">
        <v>203</v>
      </c>
      <c r="H5" s="3" t="s">
        <v>204</v>
      </c>
      <c r="I5" s="3" t="s">
        <v>31</v>
      </c>
      <c r="J5" s="3" t="s">
        <v>29</v>
      </c>
      <c r="K5" s="3" t="s">
        <v>23</v>
      </c>
      <c r="L5" s="3" t="s">
        <v>24</v>
      </c>
      <c r="M5" s="18"/>
      <c r="N5" s="18"/>
      <c r="O5" s="6">
        <v>210</v>
      </c>
      <c r="P5" s="3" t="s">
        <v>8</v>
      </c>
      <c r="Q5" s="4" t="s">
        <v>165</v>
      </c>
      <c r="R5" s="4" t="s">
        <v>12</v>
      </c>
      <c r="S5" s="4" t="s">
        <v>12</v>
      </c>
      <c r="T5" s="4" t="str">
        <f t="shared" si="0"/>
        <v>Nu este cazul. Cea mai apropiată locaței a habitatului depășește 50 km distanță față de amplasamentele proiectului</v>
      </c>
      <c r="U5" s="4" t="s">
        <v>25</v>
      </c>
      <c r="V5" s="4" t="s">
        <v>25</v>
      </c>
      <c r="W5" s="4"/>
      <c r="Y5" s="17"/>
      <c r="Z5" s="17"/>
    </row>
    <row r="6" spans="1:26" ht="102.75" customHeight="1" x14ac:dyDescent="0.2">
      <c r="B6" s="12" t="s">
        <v>18</v>
      </c>
      <c r="C6" s="12" t="s">
        <v>63</v>
      </c>
      <c r="D6" s="6">
        <v>3130</v>
      </c>
      <c r="E6" s="6" t="s">
        <v>30</v>
      </c>
      <c r="F6" s="3" t="s">
        <v>211</v>
      </c>
      <c r="G6" s="3" t="s">
        <v>203</v>
      </c>
      <c r="H6" s="3" t="s">
        <v>204</v>
      </c>
      <c r="I6" s="3" t="s">
        <v>31</v>
      </c>
      <c r="J6" s="3" t="s">
        <v>29</v>
      </c>
      <c r="K6" s="3" t="s">
        <v>23</v>
      </c>
      <c r="L6" s="3" t="s">
        <v>24</v>
      </c>
      <c r="M6" s="18"/>
      <c r="N6" s="18"/>
      <c r="O6" s="6">
        <v>17.899999999999999</v>
      </c>
      <c r="P6" s="3" t="s">
        <v>8</v>
      </c>
      <c r="Q6" s="4" t="s">
        <v>166</v>
      </c>
      <c r="R6" s="4" t="s">
        <v>12</v>
      </c>
      <c r="S6" s="4" t="s">
        <v>12</v>
      </c>
      <c r="T6" s="4" t="str">
        <f t="shared" si="0"/>
        <v>Nu este cazul. Cea mai apropiată locaței a habitatului depășește 40 km distanță față de amplasamentele proiectului</v>
      </c>
      <c r="U6" s="4" t="s">
        <v>25</v>
      </c>
      <c r="V6" s="4" t="s">
        <v>25</v>
      </c>
      <c r="W6" s="4"/>
      <c r="Y6" s="17"/>
      <c r="Z6" s="17"/>
    </row>
    <row r="7" spans="1:26" ht="102" customHeight="1" x14ac:dyDescent="0.2">
      <c r="B7" s="12" t="s">
        <v>18</v>
      </c>
      <c r="C7" s="12" t="s">
        <v>63</v>
      </c>
      <c r="D7" s="6">
        <v>3140</v>
      </c>
      <c r="E7" s="6" t="s">
        <v>32</v>
      </c>
      <c r="F7" s="3" t="s">
        <v>211</v>
      </c>
      <c r="G7" s="3" t="s">
        <v>203</v>
      </c>
      <c r="H7" s="3" t="s">
        <v>204</v>
      </c>
      <c r="I7" s="3" t="s">
        <v>9</v>
      </c>
      <c r="J7" s="3" t="s">
        <v>22</v>
      </c>
      <c r="K7" s="3" t="s">
        <v>23</v>
      </c>
      <c r="L7" s="3" t="s">
        <v>24</v>
      </c>
      <c r="M7" s="18"/>
      <c r="N7" s="18"/>
      <c r="O7" s="6">
        <v>0.88</v>
      </c>
      <c r="P7" s="3" t="s">
        <v>8</v>
      </c>
      <c r="Q7" s="4" t="s">
        <v>167</v>
      </c>
      <c r="R7" s="4" t="s">
        <v>12</v>
      </c>
      <c r="S7" s="4" t="s">
        <v>12</v>
      </c>
      <c r="T7" s="4" t="str">
        <f t="shared" si="0"/>
        <v>Nu este cazul. Cea mai apropiată locaței a habitatului depășește 30 km distanță față de amplasamentele proiectului</v>
      </c>
      <c r="U7" s="4" t="s">
        <v>25</v>
      </c>
      <c r="V7" s="4" t="s">
        <v>25</v>
      </c>
      <c r="W7" s="4"/>
      <c r="Y7" s="17"/>
      <c r="Z7" s="17"/>
    </row>
    <row r="8" spans="1:26" ht="78.75" x14ac:dyDescent="0.2">
      <c r="B8" s="12" t="s">
        <v>18</v>
      </c>
      <c r="C8" s="12" t="s">
        <v>63</v>
      </c>
      <c r="D8" s="6">
        <v>3150</v>
      </c>
      <c r="E8" s="6" t="s">
        <v>33</v>
      </c>
      <c r="F8" s="3" t="s">
        <v>211</v>
      </c>
      <c r="G8" s="3" t="s">
        <v>203</v>
      </c>
      <c r="H8" s="3" t="s">
        <v>204</v>
      </c>
      <c r="I8" s="3" t="s">
        <v>9</v>
      </c>
      <c r="J8" s="3" t="s">
        <v>22</v>
      </c>
      <c r="K8" s="3" t="s">
        <v>23</v>
      </c>
      <c r="L8" s="3" t="s">
        <v>24</v>
      </c>
      <c r="M8" s="18"/>
      <c r="N8" s="18"/>
      <c r="O8" s="6">
        <v>32</v>
      </c>
      <c r="P8" s="3" t="s">
        <v>8</v>
      </c>
      <c r="Q8" s="4" t="s">
        <v>168</v>
      </c>
      <c r="R8" s="4" t="s">
        <v>12</v>
      </c>
      <c r="S8" s="4" t="s">
        <v>12</v>
      </c>
      <c r="T8" s="4" t="str">
        <f t="shared" si="0"/>
        <v>Nu este cazul. Cea mai apropiată locaței a habitatului se află la aproximativ 1..5 km distanță față de amplasamentele proiectului</v>
      </c>
      <c r="U8" s="4" t="s">
        <v>25</v>
      </c>
      <c r="V8" s="4" t="s">
        <v>25</v>
      </c>
      <c r="W8" s="4"/>
      <c r="Y8" s="17"/>
      <c r="Z8" s="17"/>
    </row>
    <row r="9" spans="1:26" ht="101.25" customHeight="1" x14ac:dyDescent="0.2">
      <c r="B9" s="12" t="s">
        <v>18</v>
      </c>
      <c r="C9" s="12" t="s">
        <v>63</v>
      </c>
      <c r="D9" s="6">
        <v>3260</v>
      </c>
      <c r="E9" s="6" t="s">
        <v>34</v>
      </c>
      <c r="F9" s="3" t="s">
        <v>211</v>
      </c>
      <c r="G9" s="3" t="s">
        <v>203</v>
      </c>
      <c r="H9" s="3" t="s">
        <v>204</v>
      </c>
      <c r="I9" s="3" t="s">
        <v>9</v>
      </c>
      <c r="J9" s="3" t="s">
        <v>22</v>
      </c>
      <c r="K9" s="3" t="s">
        <v>23</v>
      </c>
      <c r="L9" s="3" t="s">
        <v>24</v>
      </c>
      <c r="M9" s="18"/>
      <c r="N9" s="18"/>
      <c r="O9" s="6">
        <v>0.35</v>
      </c>
      <c r="P9" s="3" t="s">
        <v>8</v>
      </c>
      <c r="Q9" s="4" t="s">
        <v>159</v>
      </c>
      <c r="R9" s="4" t="s">
        <v>12</v>
      </c>
      <c r="S9" s="4" t="s">
        <v>12</v>
      </c>
      <c r="T9" s="4" t="str">
        <f t="shared" si="0"/>
        <v>Nu este cazul. Cea mai apropiată locaței a habitatului depășește 15 km distanță față de amplasamentele proiectului</v>
      </c>
      <c r="U9" s="4" t="s">
        <v>25</v>
      </c>
      <c r="V9" s="4" t="s">
        <v>25</v>
      </c>
      <c r="W9" s="4"/>
      <c r="Y9" s="17"/>
      <c r="Z9" s="17"/>
    </row>
    <row r="10" spans="1:26" ht="108.75" customHeight="1" x14ac:dyDescent="0.2">
      <c r="A10" s="6">
        <v>15.3</v>
      </c>
      <c r="B10" s="12" t="s">
        <v>18</v>
      </c>
      <c r="C10" s="12" t="s">
        <v>63</v>
      </c>
      <c r="D10" s="6">
        <v>3270</v>
      </c>
      <c r="E10" s="6" t="s">
        <v>35</v>
      </c>
      <c r="F10" s="3" t="s">
        <v>239</v>
      </c>
      <c r="G10" s="3" t="s">
        <v>203</v>
      </c>
      <c r="H10" s="3" t="s">
        <v>204</v>
      </c>
      <c r="I10" s="3" t="s">
        <v>9</v>
      </c>
      <c r="J10" s="3" t="s">
        <v>22</v>
      </c>
      <c r="K10" s="3" t="s">
        <v>23</v>
      </c>
      <c r="L10" s="3" t="s">
        <v>24</v>
      </c>
      <c r="M10" s="18"/>
      <c r="N10" s="18"/>
      <c r="O10" s="6">
        <v>15.3</v>
      </c>
      <c r="P10" s="3" t="s">
        <v>8</v>
      </c>
      <c r="Q10" s="4" t="s">
        <v>169</v>
      </c>
      <c r="R10" s="4" t="s">
        <v>12</v>
      </c>
      <c r="S10" s="4" t="s">
        <v>12</v>
      </c>
      <c r="T10" s="4" t="str">
        <f t="shared" si="0"/>
        <v>Nu este cazul. Cea mai apropiată locaței a habitatului depășește 9 km distanță față de amplasamentele proiectului</v>
      </c>
      <c r="U10" s="4" t="s">
        <v>25</v>
      </c>
      <c r="V10" s="4" t="s">
        <v>25</v>
      </c>
      <c r="W10" s="4"/>
      <c r="Y10" s="17"/>
      <c r="Z10" s="17"/>
    </row>
    <row r="11" spans="1:26" ht="101.25" customHeight="1" x14ac:dyDescent="0.2">
      <c r="B11" s="12" t="s">
        <v>18</v>
      </c>
      <c r="C11" s="12" t="s">
        <v>63</v>
      </c>
      <c r="D11" s="6" t="s">
        <v>36</v>
      </c>
      <c r="E11" s="6" t="s">
        <v>37</v>
      </c>
      <c r="F11" s="3" t="s">
        <v>238</v>
      </c>
      <c r="G11" s="3" t="s">
        <v>203</v>
      </c>
      <c r="H11" s="3" t="s">
        <v>204</v>
      </c>
      <c r="I11" s="3" t="s">
        <v>31</v>
      </c>
      <c r="J11" s="3" t="s">
        <v>29</v>
      </c>
      <c r="K11" s="3" t="s">
        <v>23</v>
      </c>
      <c r="L11" s="3" t="s">
        <v>24</v>
      </c>
      <c r="M11" s="18"/>
      <c r="N11" s="18"/>
      <c r="O11" s="6">
        <v>1610</v>
      </c>
      <c r="P11" s="3" t="s">
        <v>8</v>
      </c>
      <c r="Q11" s="4" t="s">
        <v>170</v>
      </c>
      <c r="R11" s="4" t="s">
        <v>12</v>
      </c>
      <c r="S11" s="4" t="s">
        <v>12</v>
      </c>
      <c r="T11" s="4" t="str">
        <f t="shared" si="0"/>
        <v>Nu este cazul. Cea mai apropiată locaței a habitatului se află la aproximativ 20 km distanță față de amplasamentele proiectului</v>
      </c>
      <c r="U11" s="4" t="s">
        <v>25</v>
      </c>
      <c r="V11" s="4" t="s">
        <v>25</v>
      </c>
      <c r="W11" s="4"/>
      <c r="Y11" s="17"/>
      <c r="Z11" s="17"/>
    </row>
    <row r="12" spans="1:26" ht="101.25" customHeight="1" x14ac:dyDescent="0.2">
      <c r="B12" s="12" t="s">
        <v>18</v>
      </c>
      <c r="C12" s="12" t="s">
        <v>63</v>
      </c>
      <c r="D12" s="6" t="s">
        <v>38</v>
      </c>
      <c r="E12" s="6" t="s">
        <v>39</v>
      </c>
      <c r="F12" s="3" t="s">
        <v>211</v>
      </c>
      <c r="G12" s="3" t="s">
        <v>203</v>
      </c>
      <c r="H12" s="3" t="s">
        <v>204</v>
      </c>
      <c r="I12" s="3" t="s">
        <v>31</v>
      </c>
      <c r="J12" s="3" t="s">
        <v>29</v>
      </c>
      <c r="K12" s="3" t="s">
        <v>23</v>
      </c>
      <c r="L12" s="3" t="s">
        <v>24</v>
      </c>
      <c r="M12" s="18"/>
      <c r="N12" s="18"/>
      <c r="O12" s="6">
        <v>121</v>
      </c>
      <c r="P12" s="3" t="s">
        <v>8</v>
      </c>
      <c r="Q12" s="4" t="s">
        <v>165</v>
      </c>
      <c r="R12" s="4" t="s">
        <v>12</v>
      </c>
      <c r="S12" s="4" t="s">
        <v>12</v>
      </c>
      <c r="T12" s="4" t="str">
        <f t="shared" si="0"/>
        <v>Nu este cazul. Cea mai apropiată locaței a habitatului depășește 50 km distanță față de amplasamentele proiectului</v>
      </c>
      <c r="U12" s="4" t="s">
        <v>25</v>
      </c>
      <c r="V12" s="4" t="s">
        <v>25</v>
      </c>
      <c r="W12" s="4"/>
      <c r="Y12" s="17"/>
      <c r="Z12" s="17"/>
    </row>
    <row r="13" spans="1:26" ht="99.75" customHeight="1" x14ac:dyDescent="0.2">
      <c r="B13" s="12" t="s">
        <v>18</v>
      </c>
      <c r="C13" s="12" t="s">
        <v>63</v>
      </c>
      <c r="D13" s="6" t="s">
        <v>40</v>
      </c>
      <c r="E13" s="6" t="s">
        <v>41</v>
      </c>
      <c r="F13" s="3" t="s">
        <v>238</v>
      </c>
      <c r="G13" s="3" t="s">
        <v>203</v>
      </c>
      <c r="H13" s="3" t="s">
        <v>204</v>
      </c>
      <c r="I13" s="3" t="s">
        <v>31</v>
      </c>
      <c r="J13" s="3" t="s">
        <v>29</v>
      </c>
      <c r="K13" s="3" t="s">
        <v>23</v>
      </c>
      <c r="L13" s="3" t="s">
        <v>24</v>
      </c>
      <c r="M13" s="18"/>
      <c r="N13" s="18"/>
      <c r="O13" s="6">
        <v>3101</v>
      </c>
      <c r="P13" s="3" t="s">
        <v>8</v>
      </c>
      <c r="Q13" s="4" t="s">
        <v>170</v>
      </c>
      <c r="R13" s="4" t="s">
        <v>12</v>
      </c>
      <c r="S13" s="4" t="s">
        <v>12</v>
      </c>
      <c r="T13" s="4" t="str">
        <f t="shared" si="0"/>
        <v>Nu este cazul. Cea mai apropiată locaței a habitatului se află la aproximativ 20 km distanță față de amplasamentele proiectului</v>
      </c>
      <c r="U13" s="4" t="s">
        <v>25</v>
      </c>
      <c r="V13" s="4" t="s">
        <v>25</v>
      </c>
      <c r="W13" s="4"/>
      <c r="Y13" s="17"/>
      <c r="Z13" s="17"/>
    </row>
    <row r="14" spans="1:26" ht="100.5" customHeight="1" x14ac:dyDescent="0.2">
      <c r="B14" s="12" t="s">
        <v>18</v>
      </c>
      <c r="C14" s="12" t="s">
        <v>63</v>
      </c>
      <c r="D14" s="6">
        <v>6430</v>
      </c>
      <c r="E14" s="6" t="s">
        <v>42</v>
      </c>
      <c r="F14" s="3" t="s">
        <v>211</v>
      </c>
      <c r="G14" s="3" t="s">
        <v>203</v>
      </c>
      <c r="H14" s="3" t="s">
        <v>204</v>
      </c>
      <c r="I14" s="3" t="s">
        <v>9</v>
      </c>
      <c r="J14" s="3" t="s">
        <v>22</v>
      </c>
      <c r="K14" s="3" t="s">
        <v>23</v>
      </c>
      <c r="L14" s="3" t="s">
        <v>24</v>
      </c>
      <c r="M14" s="18"/>
      <c r="N14" s="18"/>
      <c r="O14" s="6">
        <v>1.85</v>
      </c>
      <c r="P14" s="3" t="s">
        <v>8</v>
      </c>
      <c r="Q14" s="4" t="s">
        <v>171</v>
      </c>
      <c r="R14" s="4" t="s">
        <v>12</v>
      </c>
      <c r="S14" s="4" t="s">
        <v>12</v>
      </c>
      <c r="T14" s="4" t="str">
        <f t="shared" si="0"/>
        <v>Nu este cazul. Cea mai apropiată locaței a habitatului depășește 12 km distanță față de amplasamentele proiectului</v>
      </c>
      <c r="U14" s="4" t="s">
        <v>25</v>
      </c>
      <c r="V14" s="4" t="s">
        <v>25</v>
      </c>
      <c r="W14" s="4"/>
      <c r="Y14" s="17"/>
      <c r="Z14" s="17"/>
    </row>
    <row r="15" spans="1:26" ht="100.5" customHeight="1" x14ac:dyDescent="0.2">
      <c r="B15" s="12" t="s">
        <v>18</v>
      </c>
      <c r="C15" s="12" t="s">
        <v>63</v>
      </c>
      <c r="D15" s="6">
        <v>6440</v>
      </c>
      <c r="E15" s="6" t="s">
        <v>43</v>
      </c>
      <c r="F15" s="3" t="s">
        <v>206</v>
      </c>
      <c r="G15" s="3" t="s">
        <v>203</v>
      </c>
      <c r="H15" s="3" t="s">
        <v>204</v>
      </c>
      <c r="I15" s="3" t="s">
        <v>9</v>
      </c>
      <c r="J15" s="3" t="s">
        <v>22</v>
      </c>
      <c r="K15" s="3" t="s">
        <v>23</v>
      </c>
      <c r="L15" s="3" t="s">
        <v>24</v>
      </c>
      <c r="M15" s="18"/>
      <c r="N15" s="18"/>
      <c r="O15" s="6">
        <v>127</v>
      </c>
      <c r="P15" s="3" t="s">
        <v>8</v>
      </c>
      <c r="Q15" s="4" t="s">
        <v>172</v>
      </c>
      <c r="R15" s="4" t="s">
        <v>12</v>
      </c>
      <c r="S15" s="4" t="s">
        <v>12</v>
      </c>
      <c r="T15" s="4" t="str">
        <f t="shared" si="0"/>
        <v>Nu este cazul. Cea mai apropiată locaței a habitatului depășește 0.5 km distanță față de amplasamentele proiectului</v>
      </c>
      <c r="U15" s="4" t="s">
        <v>25</v>
      </c>
      <c r="V15" s="4" t="s">
        <v>25</v>
      </c>
      <c r="W15" s="4"/>
      <c r="Y15" s="17"/>
      <c r="Z15" s="17"/>
    </row>
    <row r="16" spans="1:26" ht="101.25" customHeight="1" x14ac:dyDescent="0.2">
      <c r="B16" s="12" t="s">
        <v>18</v>
      </c>
      <c r="C16" s="12" t="s">
        <v>63</v>
      </c>
      <c r="D16" s="6">
        <v>6510</v>
      </c>
      <c r="E16" s="6" t="s">
        <v>44</v>
      </c>
      <c r="F16" s="3" t="s">
        <v>240</v>
      </c>
      <c r="G16" s="3" t="s">
        <v>203</v>
      </c>
      <c r="H16" s="3" t="s">
        <v>204</v>
      </c>
      <c r="I16" s="3" t="s">
        <v>31</v>
      </c>
      <c r="J16" s="3" t="s">
        <v>29</v>
      </c>
      <c r="K16" s="3" t="s">
        <v>23</v>
      </c>
      <c r="L16" s="3" t="s">
        <v>24</v>
      </c>
      <c r="M16" s="18"/>
      <c r="N16" s="18"/>
      <c r="O16" s="6">
        <v>252</v>
      </c>
      <c r="P16" s="3" t="s">
        <v>8</v>
      </c>
      <c r="Q16" s="4" t="s">
        <v>173</v>
      </c>
      <c r="R16" s="4" t="s">
        <v>12</v>
      </c>
      <c r="S16" s="4" t="s">
        <v>12</v>
      </c>
      <c r="T16" s="4" t="str">
        <f t="shared" si="0"/>
        <v>Nu este cazul. Cea mai apropiată locaței a habitatului se află la aproximativ 12 km distanță față de amplasamentele proiectului</v>
      </c>
      <c r="U16" s="4" t="s">
        <v>25</v>
      </c>
      <c r="V16" s="4" t="s">
        <v>25</v>
      </c>
      <c r="W16" s="4"/>
      <c r="Y16" s="17"/>
      <c r="Z16" s="17"/>
    </row>
    <row r="17" spans="2:26" ht="101.25" customHeight="1" x14ac:dyDescent="0.2">
      <c r="B17" s="12" t="s">
        <v>18</v>
      </c>
      <c r="C17" s="12" t="s">
        <v>63</v>
      </c>
      <c r="D17" s="6">
        <v>9130</v>
      </c>
      <c r="E17" s="6" t="s">
        <v>45</v>
      </c>
      <c r="F17" s="3" t="s">
        <v>211</v>
      </c>
      <c r="G17" s="3" t="s">
        <v>203</v>
      </c>
      <c r="H17" s="3" t="s">
        <v>204</v>
      </c>
      <c r="I17" s="3" t="s">
        <v>31</v>
      </c>
      <c r="J17" s="3" t="s">
        <v>29</v>
      </c>
      <c r="K17" s="3" t="s">
        <v>23</v>
      </c>
      <c r="L17" s="3" t="s">
        <v>24</v>
      </c>
      <c r="M17" s="18"/>
      <c r="N17" s="18"/>
      <c r="O17" s="6">
        <v>1786</v>
      </c>
      <c r="P17" s="3" t="s">
        <v>8</v>
      </c>
      <c r="Q17" s="4" t="s">
        <v>165</v>
      </c>
      <c r="R17" s="4" t="s">
        <v>12</v>
      </c>
      <c r="S17" s="4" t="s">
        <v>12</v>
      </c>
      <c r="T17" s="4" t="str">
        <f t="shared" si="0"/>
        <v>Nu este cazul. Cea mai apropiată locaței a habitatului depășește 50 km distanță față de amplasamentele proiectului</v>
      </c>
      <c r="U17" s="4" t="s">
        <v>25</v>
      </c>
      <c r="V17" s="4" t="s">
        <v>25</v>
      </c>
      <c r="W17" s="4"/>
      <c r="Y17" s="17"/>
      <c r="Z17" s="17"/>
    </row>
    <row r="18" spans="2:26" ht="99.75" customHeight="1" x14ac:dyDescent="0.2">
      <c r="B18" s="12" t="s">
        <v>18</v>
      </c>
      <c r="C18" s="12" t="s">
        <v>63</v>
      </c>
      <c r="D18" s="6">
        <v>9170</v>
      </c>
      <c r="E18" s="6" t="s">
        <v>47</v>
      </c>
      <c r="F18" s="3" t="s">
        <v>211</v>
      </c>
      <c r="G18" s="3" t="s">
        <v>203</v>
      </c>
      <c r="H18" s="3" t="s">
        <v>204</v>
      </c>
      <c r="I18" s="3" t="s">
        <v>31</v>
      </c>
      <c r="J18" s="3" t="s">
        <v>29</v>
      </c>
      <c r="K18" s="3" t="s">
        <v>23</v>
      </c>
      <c r="L18" s="3" t="s">
        <v>24</v>
      </c>
      <c r="M18" s="18"/>
      <c r="N18" s="18"/>
      <c r="O18" s="6">
        <v>3700</v>
      </c>
      <c r="P18" s="3" t="s">
        <v>8</v>
      </c>
      <c r="Q18" s="4" t="s">
        <v>165</v>
      </c>
      <c r="R18" s="4" t="s">
        <v>12</v>
      </c>
      <c r="S18" s="4" t="s">
        <v>12</v>
      </c>
      <c r="T18" s="4" t="str">
        <f t="shared" si="0"/>
        <v>Nu este cazul. Cea mai apropiată locaței a habitatului depășește 50 km distanță față de amplasamentele proiectului</v>
      </c>
      <c r="U18" s="4" t="s">
        <v>25</v>
      </c>
      <c r="V18" s="4" t="s">
        <v>25</v>
      </c>
      <c r="W18" s="4"/>
      <c r="Y18" s="17"/>
      <c r="Z18" s="17"/>
    </row>
    <row r="19" spans="2:26" ht="102.75" customHeight="1" x14ac:dyDescent="0.2">
      <c r="B19" s="12" t="s">
        <v>18</v>
      </c>
      <c r="C19" s="12" t="s">
        <v>63</v>
      </c>
      <c r="D19" s="6" t="s">
        <v>48</v>
      </c>
      <c r="E19" s="6" t="s">
        <v>49</v>
      </c>
      <c r="F19" s="3" t="s">
        <v>208</v>
      </c>
      <c r="G19" s="3" t="s">
        <v>203</v>
      </c>
      <c r="H19" s="3" t="s">
        <v>204</v>
      </c>
      <c r="I19" s="3" t="s">
        <v>31</v>
      </c>
      <c r="J19" s="3" t="s">
        <v>29</v>
      </c>
      <c r="K19" s="3" t="s">
        <v>23</v>
      </c>
      <c r="L19" s="3" t="s">
        <v>24</v>
      </c>
      <c r="M19" s="18"/>
      <c r="N19" s="18"/>
      <c r="O19" s="6">
        <v>257</v>
      </c>
      <c r="P19" s="3" t="s">
        <v>8</v>
      </c>
      <c r="Q19" s="4" t="s">
        <v>241</v>
      </c>
      <c r="R19" s="4" t="s">
        <v>12</v>
      </c>
      <c r="S19" s="4" t="s">
        <v>12</v>
      </c>
      <c r="T19" s="4" t="str">
        <f t="shared" si="0"/>
        <v>Nu este cazul. Cea mai apropiată locaței a habitatului de 7 km distanță față de amplasamentele proiectului</v>
      </c>
      <c r="U19" s="4" t="s">
        <v>25</v>
      </c>
      <c r="V19" s="4" t="s">
        <v>25</v>
      </c>
      <c r="W19" s="4"/>
      <c r="Y19" s="17"/>
      <c r="Z19" s="17"/>
    </row>
    <row r="20" spans="2:26" ht="101.25" customHeight="1" x14ac:dyDescent="0.2">
      <c r="B20" s="12" t="s">
        <v>18</v>
      </c>
      <c r="C20" s="12" t="s">
        <v>63</v>
      </c>
      <c r="D20" s="6" t="s">
        <v>50</v>
      </c>
      <c r="E20" s="6" t="s">
        <v>51</v>
      </c>
      <c r="F20" s="3" t="s">
        <v>209</v>
      </c>
      <c r="G20" s="3" t="s">
        <v>203</v>
      </c>
      <c r="H20" s="3" t="s">
        <v>204</v>
      </c>
      <c r="I20" s="3" t="s">
        <v>31</v>
      </c>
      <c r="J20" s="3" t="s">
        <v>29</v>
      </c>
      <c r="K20" s="3" t="s">
        <v>23</v>
      </c>
      <c r="L20" s="3" t="s">
        <v>24</v>
      </c>
      <c r="M20" s="18"/>
      <c r="N20" s="18"/>
      <c r="O20" s="6">
        <v>4333</v>
      </c>
      <c r="P20" s="3" t="s">
        <v>8</v>
      </c>
      <c r="Q20" s="4" t="s">
        <v>242</v>
      </c>
      <c r="R20" s="4" t="s">
        <v>12</v>
      </c>
      <c r="S20" s="4" t="s">
        <v>12</v>
      </c>
      <c r="T20" s="4" t="str">
        <f t="shared" si="0"/>
        <v>Nu este cazul. Cea mai apropiată locaței a habitatului se adlă la aproximativ 0.22 km distanță față de amplasamentele proiectului</v>
      </c>
      <c r="U20" s="4" t="s">
        <v>25</v>
      </c>
      <c r="V20" s="4" t="s">
        <v>25</v>
      </c>
      <c r="W20" s="4"/>
      <c r="Y20" s="17"/>
      <c r="Z20" s="17"/>
    </row>
    <row r="21" spans="2:26" ht="100.5" customHeight="1" x14ac:dyDescent="0.2">
      <c r="B21" s="12" t="s">
        <v>18</v>
      </c>
      <c r="C21" s="12" t="s">
        <v>63</v>
      </c>
      <c r="D21" s="6" t="s">
        <v>52</v>
      </c>
      <c r="E21" s="6" t="s">
        <v>53</v>
      </c>
      <c r="F21" s="3" t="s">
        <v>210</v>
      </c>
      <c r="G21" s="3" t="s">
        <v>203</v>
      </c>
      <c r="H21" s="3" t="s">
        <v>204</v>
      </c>
      <c r="I21" s="3" t="s">
        <v>9</v>
      </c>
      <c r="J21" s="3" t="s">
        <v>22</v>
      </c>
      <c r="K21" s="3" t="s">
        <v>23</v>
      </c>
      <c r="L21" s="3" t="s">
        <v>24</v>
      </c>
      <c r="M21" s="18"/>
      <c r="N21" s="18"/>
      <c r="O21" s="6">
        <v>3157</v>
      </c>
      <c r="P21" s="3" t="s">
        <v>8</v>
      </c>
      <c r="Q21" s="4" t="s">
        <v>169</v>
      </c>
      <c r="R21" s="4" t="s">
        <v>12</v>
      </c>
      <c r="S21" s="4" t="s">
        <v>12</v>
      </c>
      <c r="T21" s="4" t="str">
        <f t="shared" si="0"/>
        <v>Nu este cazul. Cea mai apropiată locaței a habitatului depășește 9 km distanță față de amplasamentele proiectului</v>
      </c>
      <c r="U21" s="4" t="s">
        <v>25</v>
      </c>
      <c r="V21" s="4" t="s">
        <v>25</v>
      </c>
      <c r="W21" s="4"/>
      <c r="Y21" s="17"/>
      <c r="Z21" s="17"/>
    </row>
    <row r="22" spans="2:26" ht="105" customHeight="1" x14ac:dyDescent="0.2">
      <c r="B22" s="12" t="s">
        <v>18</v>
      </c>
      <c r="C22" s="12" t="s">
        <v>63</v>
      </c>
      <c r="D22" s="6" t="s">
        <v>54</v>
      </c>
      <c r="E22" s="6" t="s">
        <v>55</v>
      </c>
      <c r="F22" s="3" t="s">
        <v>207</v>
      </c>
      <c r="G22" s="3" t="s">
        <v>203</v>
      </c>
      <c r="H22" s="3" t="s">
        <v>204</v>
      </c>
      <c r="I22" s="3" t="s">
        <v>9</v>
      </c>
      <c r="J22" s="3" t="s">
        <v>22</v>
      </c>
      <c r="K22" s="3" t="s">
        <v>23</v>
      </c>
      <c r="L22" s="3" t="s">
        <v>24</v>
      </c>
      <c r="M22" s="18"/>
      <c r="N22" s="18"/>
      <c r="O22" s="6">
        <v>10125</v>
      </c>
      <c r="P22" s="3" t="s">
        <v>8</v>
      </c>
      <c r="Q22" s="4" t="s">
        <v>163</v>
      </c>
      <c r="R22" s="4" t="s">
        <v>12</v>
      </c>
      <c r="S22" s="4" t="s">
        <v>12</v>
      </c>
      <c r="T22" s="4" t="str">
        <f t="shared" si="0"/>
        <v>Nu este cazul. Cea mai apropiată locaței a habitatului depășește 3 km distanță față de amplasamentele proiectului</v>
      </c>
      <c r="U22" s="4" t="s">
        <v>25</v>
      </c>
      <c r="V22" s="4" t="s">
        <v>25</v>
      </c>
      <c r="W22" s="4"/>
      <c r="Y22" s="17"/>
      <c r="Z22" s="17"/>
    </row>
    <row r="23" spans="2:26" ht="109.5" customHeight="1" x14ac:dyDescent="0.2">
      <c r="B23" s="12" t="s">
        <v>18</v>
      </c>
      <c r="C23" s="12" t="s">
        <v>63</v>
      </c>
      <c r="D23" s="6" t="s">
        <v>56</v>
      </c>
      <c r="E23" s="6" t="s">
        <v>57</v>
      </c>
      <c r="F23" s="3" t="s">
        <v>211</v>
      </c>
      <c r="G23" s="3" t="s">
        <v>203</v>
      </c>
      <c r="H23" s="3" t="s">
        <v>204</v>
      </c>
      <c r="I23" s="3" t="s">
        <v>9</v>
      </c>
      <c r="J23" s="3" t="s">
        <v>22</v>
      </c>
      <c r="K23" s="3" t="s">
        <v>23</v>
      </c>
      <c r="L23" s="3" t="s">
        <v>24</v>
      </c>
      <c r="M23" s="18"/>
      <c r="N23" s="18"/>
      <c r="O23" s="6">
        <v>2958</v>
      </c>
      <c r="P23" s="3" t="s">
        <v>8</v>
      </c>
      <c r="Q23" s="4" t="s">
        <v>165</v>
      </c>
      <c r="R23" s="4" t="s">
        <v>12</v>
      </c>
      <c r="S23" s="4" t="s">
        <v>12</v>
      </c>
      <c r="T23" s="4" t="str">
        <f t="shared" si="0"/>
        <v>Nu este cazul. Cea mai apropiată locaței a habitatului depășește 50 km distanță față de amplasamentele proiectului</v>
      </c>
      <c r="U23" s="4" t="s">
        <v>25</v>
      </c>
      <c r="V23" s="4" t="s">
        <v>25</v>
      </c>
      <c r="W23" s="4"/>
      <c r="Y23" s="17"/>
      <c r="Z23" s="17"/>
    </row>
    <row r="24" spans="2:26" ht="78.75" x14ac:dyDescent="0.2">
      <c r="B24" s="12" t="s">
        <v>18</v>
      </c>
      <c r="C24" s="12" t="s">
        <v>63</v>
      </c>
      <c r="D24" s="6" t="s">
        <v>58</v>
      </c>
      <c r="E24" s="6" t="s">
        <v>59</v>
      </c>
      <c r="F24" s="3" t="s">
        <v>205</v>
      </c>
      <c r="G24" s="3" t="s">
        <v>203</v>
      </c>
      <c r="H24" s="3" t="s">
        <v>204</v>
      </c>
      <c r="I24" s="3" t="s">
        <v>9</v>
      </c>
      <c r="J24" s="3" t="s">
        <v>22</v>
      </c>
      <c r="K24" s="3" t="s">
        <v>23</v>
      </c>
      <c r="L24" s="3" t="s">
        <v>24</v>
      </c>
      <c r="M24" s="18"/>
      <c r="N24" s="18"/>
      <c r="O24" s="6">
        <v>6172</v>
      </c>
      <c r="P24" s="3" t="s">
        <v>8</v>
      </c>
      <c r="Q24" s="4" t="s">
        <v>184</v>
      </c>
      <c r="R24" s="4" t="s">
        <v>12</v>
      </c>
      <c r="S24" s="4" t="s">
        <v>12</v>
      </c>
      <c r="T24" s="4" t="str">
        <f t="shared" si="0"/>
        <v>Nu este cazul. Habitat identificat pe partea cealaltă a DJ606 dar nu în imediata vecinătate a acesteia. Nu este deloc afectat.</v>
      </c>
      <c r="U24" s="4" t="s">
        <v>25</v>
      </c>
      <c r="V24" s="4" t="s">
        <v>25</v>
      </c>
      <c r="W24" s="4"/>
      <c r="Y24" s="17"/>
      <c r="Z24" s="17"/>
    </row>
    <row r="25" spans="2:26" ht="78.75" x14ac:dyDescent="0.2">
      <c r="B25" s="12" t="s">
        <v>18</v>
      </c>
      <c r="C25" s="6" t="s">
        <v>62</v>
      </c>
      <c r="D25" s="6">
        <v>1428</v>
      </c>
      <c r="E25" s="6" t="s">
        <v>60</v>
      </c>
      <c r="F25" s="3" t="s">
        <v>212</v>
      </c>
      <c r="G25" s="3" t="s">
        <v>203</v>
      </c>
      <c r="H25" s="3" t="s">
        <v>204</v>
      </c>
      <c r="I25" s="6" t="s">
        <v>61</v>
      </c>
      <c r="J25" s="6" t="s">
        <v>64</v>
      </c>
      <c r="K25" s="3" t="s">
        <v>23</v>
      </c>
      <c r="L25" s="3" t="s">
        <v>24</v>
      </c>
      <c r="M25" s="18"/>
      <c r="N25" s="18"/>
      <c r="O25" s="6" t="s">
        <v>73</v>
      </c>
      <c r="P25" s="3" t="s">
        <v>8</v>
      </c>
      <c r="Q25" s="4" t="s">
        <v>165</v>
      </c>
      <c r="R25" s="4" t="s">
        <v>12</v>
      </c>
      <c r="S25" s="4" t="s">
        <v>12</v>
      </c>
      <c r="T25" s="4" t="str">
        <f t="shared" si="0"/>
        <v>Nu este cazul. Cea mai apropiată locaței a habitatului depășește 50 km distanță față de amplasamentele proiectului</v>
      </c>
      <c r="U25" s="4" t="s">
        <v>25</v>
      </c>
      <c r="V25" s="4" t="s">
        <v>25</v>
      </c>
      <c r="W25" s="4"/>
      <c r="Y25" s="17"/>
      <c r="Z25" s="17"/>
    </row>
    <row r="26" spans="2:26" ht="78.75" x14ac:dyDescent="0.2">
      <c r="B26" s="12" t="s">
        <v>18</v>
      </c>
      <c r="C26" s="6" t="s">
        <v>66</v>
      </c>
      <c r="D26" s="6">
        <v>1044</v>
      </c>
      <c r="E26" s="6" t="s">
        <v>65</v>
      </c>
      <c r="F26" s="3" t="s">
        <v>213</v>
      </c>
      <c r="G26" s="3" t="s">
        <v>203</v>
      </c>
      <c r="H26" s="3" t="s">
        <v>204</v>
      </c>
      <c r="I26" s="6" t="s">
        <v>68</v>
      </c>
      <c r="J26" s="6" t="s">
        <v>69</v>
      </c>
      <c r="K26" s="6" t="s">
        <v>115</v>
      </c>
      <c r="L26" s="6" t="s">
        <v>115</v>
      </c>
      <c r="O26" s="6" t="s">
        <v>115</v>
      </c>
      <c r="P26" s="3" t="s">
        <v>8</v>
      </c>
      <c r="Q26" s="4" t="s">
        <v>160</v>
      </c>
      <c r="R26" s="4" t="s">
        <v>12</v>
      </c>
      <c r="S26" s="4" t="s">
        <v>12</v>
      </c>
      <c r="T26" s="4" t="str">
        <f t="shared" si="0"/>
        <v>Nu este cazul. Planul de management aprobat nu a identificat specia în arie</v>
      </c>
      <c r="U26" s="4" t="s">
        <v>25</v>
      </c>
      <c r="V26" s="3" t="s">
        <v>13</v>
      </c>
      <c r="W26" s="4"/>
      <c r="Y26" s="17"/>
      <c r="Z26" s="17"/>
    </row>
    <row r="27" spans="2:26" ht="78.75" x14ac:dyDescent="0.2">
      <c r="B27" s="12" t="s">
        <v>18</v>
      </c>
      <c r="C27" s="6" t="s">
        <v>66</v>
      </c>
      <c r="D27" s="6">
        <v>4048</v>
      </c>
      <c r="E27" s="6" t="s">
        <v>67</v>
      </c>
      <c r="F27" s="3" t="s">
        <v>213</v>
      </c>
      <c r="G27" s="3" t="s">
        <v>203</v>
      </c>
      <c r="H27" s="3" t="s">
        <v>204</v>
      </c>
      <c r="I27" s="6" t="s">
        <v>71</v>
      </c>
      <c r="J27" s="6" t="s">
        <v>69</v>
      </c>
      <c r="K27" s="6" t="s">
        <v>115</v>
      </c>
      <c r="L27" s="6" t="s">
        <v>115</v>
      </c>
      <c r="O27" s="6" t="s">
        <v>115</v>
      </c>
      <c r="P27" s="3" t="s">
        <v>8</v>
      </c>
      <c r="Q27" s="4" t="s">
        <v>160</v>
      </c>
      <c r="R27" s="4" t="s">
        <v>12</v>
      </c>
      <c r="S27" s="4" t="s">
        <v>12</v>
      </c>
      <c r="T27" s="4" t="str">
        <f t="shared" si="0"/>
        <v>Nu este cazul. Planul de management aprobat nu a identificat specia în arie</v>
      </c>
      <c r="U27" s="4" t="s">
        <v>25</v>
      </c>
      <c r="V27" s="3" t="s">
        <v>13</v>
      </c>
      <c r="W27" s="4"/>
      <c r="Y27" s="17"/>
      <c r="Z27" s="17"/>
    </row>
    <row r="28" spans="2:26" ht="78.75" x14ac:dyDescent="0.2">
      <c r="B28" s="12" t="s">
        <v>18</v>
      </c>
      <c r="C28" s="6" t="s">
        <v>66</v>
      </c>
      <c r="D28" s="6">
        <v>4054</v>
      </c>
      <c r="E28" s="6" t="s">
        <v>70</v>
      </c>
      <c r="F28" s="3" t="s">
        <v>213</v>
      </c>
      <c r="G28" s="3" t="s">
        <v>203</v>
      </c>
      <c r="H28" s="3" t="s">
        <v>204</v>
      </c>
      <c r="I28" s="6" t="s">
        <v>71</v>
      </c>
      <c r="J28" s="6" t="s">
        <v>69</v>
      </c>
      <c r="K28" s="6" t="s">
        <v>115</v>
      </c>
      <c r="L28" s="6" t="s">
        <v>115</v>
      </c>
      <c r="O28" s="6" t="s">
        <v>115</v>
      </c>
      <c r="P28" s="3" t="s">
        <v>8</v>
      </c>
      <c r="Q28" s="4" t="s">
        <v>160</v>
      </c>
      <c r="R28" s="4" t="s">
        <v>12</v>
      </c>
      <c r="S28" s="4" t="s">
        <v>12</v>
      </c>
      <c r="T28" s="4" t="str">
        <f t="shared" si="0"/>
        <v>Nu este cazul. Planul de management aprobat nu a identificat specia în arie</v>
      </c>
      <c r="U28" s="4" t="s">
        <v>25</v>
      </c>
      <c r="V28" s="3" t="s">
        <v>13</v>
      </c>
      <c r="W28" s="4"/>
      <c r="Y28" s="17"/>
      <c r="Z28" s="17"/>
    </row>
    <row r="29" spans="2:26" ht="78.75" x14ac:dyDescent="0.2">
      <c r="B29" s="12" t="s">
        <v>18</v>
      </c>
      <c r="C29" s="6" t="s">
        <v>66</v>
      </c>
      <c r="D29" s="6">
        <v>4045</v>
      </c>
      <c r="E29" s="6" t="s">
        <v>72</v>
      </c>
      <c r="F29" s="3" t="s">
        <v>213</v>
      </c>
      <c r="G29" s="3" t="s">
        <v>203</v>
      </c>
      <c r="H29" s="3" t="s">
        <v>204</v>
      </c>
      <c r="I29" s="6" t="s">
        <v>73</v>
      </c>
      <c r="J29" s="6" t="s">
        <v>64</v>
      </c>
      <c r="K29" s="6" t="s">
        <v>115</v>
      </c>
      <c r="L29" s="6" t="s">
        <v>115</v>
      </c>
      <c r="O29" s="6" t="s">
        <v>115</v>
      </c>
      <c r="P29" s="3" t="s">
        <v>8</v>
      </c>
      <c r="Q29" s="4" t="s">
        <v>160</v>
      </c>
      <c r="R29" s="4" t="s">
        <v>12</v>
      </c>
      <c r="S29" s="4" t="s">
        <v>12</v>
      </c>
      <c r="T29" s="4" t="str">
        <f t="shared" si="0"/>
        <v>Nu este cazul. Planul de management aprobat nu a identificat specia în arie</v>
      </c>
      <c r="U29" s="4" t="s">
        <v>25</v>
      </c>
      <c r="V29" s="3" t="s">
        <v>13</v>
      </c>
      <c r="W29" s="4"/>
      <c r="Y29" s="17"/>
      <c r="Z29" s="17"/>
    </row>
    <row r="30" spans="2:26" ht="78.75" x14ac:dyDescent="0.2">
      <c r="B30" s="12" t="s">
        <v>18</v>
      </c>
      <c r="C30" s="6" t="s">
        <v>66</v>
      </c>
      <c r="D30" s="6">
        <v>1042</v>
      </c>
      <c r="E30" s="6" t="s">
        <v>74</v>
      </c>
      <c r="F30" s="3" t="s">
        <v>213</v>
      </c>
      <c r="G30" s="3" t="s">
        <v>203</v>
      </c>
      <c r="H30" s="3" t="s">
        <v>204</v>
      </c>
      <c r="I30" s="6" t="s">
        <v>73</v>
      </c>
      <c r="J30" s="6" t="s">
        <v>64</v>
      </c>
      <c r="K30" s="6" t="s">
        <v>115</v>
      </c>
      <c r="L30" s="6" t="s">
        <v>115</v>
      </c>
      <c r="O30" s="6" t="s">
        <v>115</v>
      </c>
      <c r="P30" s="3" t="s">
        <v>8</v>
      </c>
      <c r="Q30" s="4" t="s">
        <v>160</v>
      </c>
      <c r="R30" s="4" t="s">
        <v>12</v>
      </c>
      <c r="S30" s="4" t="s">
        <v>12</v>
      </c>
      <c r="T30" s="4" t="str">
        <f t="shared" si="0"/>
        <v>Nu este cazul. Planul de management aprobat nu a identificat specia în arie</v>
      </c>
      <c r="U30" s="4" t="s">
        <v>25</v>
      </c>
      <c r="V30" s="3" t="s">
        <v>13</v>
      </c>
      <c r="W30" s="4"/>
      <c r="Y30" s="17"/>
      <c r="Z30" s="17"/>
    </row>
    <row r="31" spans="2:26" ht="78.75" x14ac:dyDescent="0.2">
      <c r="B31" s="12" t="s">
        <v>18</v>
      </c>
      <c r="C31" s="6" t="s">
        <v>66</v>
      </c>
      <c r="D31" s="6">
        <v>4013</v>
      </c>
      <c r="E31" s="6" t="s">
        <v>75</v>
      </c>
      <c r="F31" s="3" t="s">
        <v>220</v>
      </c>
      <c r="G31" s="3" t="s">
        <v>203</v>
      </c>
      <c r="H31" s="3" t="s">
        <v>204</v>
      </c>
      <c r="I31" s="6" t="s">
        <v>76</v>
      </c>
      <c r="J31" s="6" t="s">
        <v>77</v>
      </c>
      <c r="K31" s="13" t="s">
        <v>116</v>
      </c>
      <c r="L31" s="6" t="s">
        <v>117</v>
      </c>
      <c r="O31" s="6" t="s">
        <v>118</v>
      </c>
      <c r="P31" s="3" t="s">
        <v>8</v>
      </c>
      <c r="Q31" s="6" t="s">
        <v>166</v>
      </c>
      <c r="R31" s="4" t="s">
        <v>12</v>
      </c>
      <c r="S31" s="4" t="s">
        <v>12</v>
      </c>
      <c r="T31" s="6" t="str">
        <f t="shared" si="0"/>
        <v>Nu este cazul. Cea mai apropiată locaței a habitatului depășește 40 km distanță față de amplasamentele proiectului</v>
      </c>
      <c r="U31" s="4" t="s">
        <v>25</v>
      </c>
      <c r="V31" s="3" t="s">
        <v>13</v>
      </c>
      <c r="W31" s="4"/>
      <c r="Y31" s="17"/>
      <c r="Z31" s="17"/>
    </row>
    <row r="32" spans="2:26" ht="90" x14ac:dyDescent="0.2">
      <c r="B32" s="12" t="s">
        <v>18</v>
      </c>
      <c r="C32" s="6" t="s">
        <v>66</v>
      </c>
      <c r="D32" s="6">
        <v>1083</v>
      </c>
      <c r="E32" s="6" t="s">
        <v>78</v>
      </c>
      <c r="F32" s="3" t="s">
        <v>221</v>
      </c>
      <c r="G32" s="3" t="s">
        <v>203</v>
      </c>
      <c r="H32" s="3" t="s">
        <v>204</v>
      </c>
      <c r="I32" s="6" t="s">
        <v>76</v>
      </c>
      <c r="J32" s="6" t="s">
        <v>77</v>
      </c>
      <c r="K32" s="6" t="s">
        <v>119</v>
      </c>
      <c r="L32" s="6" t="s">
        <v>120</v>
      </c>
      <c r="O32" s="6" t="s">
        <v>180</v>
      </c>
      <c r="P32" s="3" t="s">
        <v>8</v>
      </c>
      <c r="Q32" s="6" t="s">
        <v>174</v>
      </c>
      <c r="R32" s="4" t="s">
        <v>12</v>
      </c>
      <c r="S32" s="4" t="s">
        <v>12</v>
      </c>
      <c r="T32" s="6" t="str">
        <f t="shared" si="0"/>
        <v>Nu este cazul. Cea mai apropiată locaței a habitatului depășește 2 km distanță față de amplasamentele proiectului</v>
      </c>
      <c r="U32" s="4" t="s">
        <v>25</v>
      </c>
      <c r="V32" s="3" t="s">
        <v>13</v>
      </c>
      <c r="W32" s="4"/>
      <c r="Y32" s="17"/>
      <c r="Z32" s="17"/>
    </row>
    <row r="33" spans="2:26" ht="90" x14ac:dyDescent="0.2">
      <c r="B33" s="12" t="s">
        <v>18</v>
      </c>
      <c r="C33" s="6" t="s">
        <v>66</v>
      </c>
      <c r="D33" s="6">
        <v>1089</v>
      </c>
      <c r="E33" s="6" t="s">
        <v>79</v>
      </c>
      <c r="F33" s="3" t="s">
        <v>222</v>
      </c>
      <c r="G33" s="3" t="s">
        <v>203</v>
      </c>
      <c r="H33" s="3" t="s">
        <v>204</v>
      </c>
      <c r="I33" s="6" t="s">
        <v>80</v>
      </c>
      <c r="J33" s="6" t="s">
        <v>81</v>
      </c>
      <c r="K33" s="6" t="s">
        <v>119</v>
      </c>
      <c r="L33" s="6" t="s">
        <v>120</v>
      </c>
      <c r="O33" s="6" t="s">
        <v>219</v>
      </c>
      <c r="P33" s="3" t="s">
        <v>8</v>
      </c>
      <c r="Q33" s="6" t="s">
        <v>243</v>
      </c>
      <c r="R33" s="4" t="s">
        <v>12</v>
      </c>
      <c r="S33" s="4" t="s">
        <v>12</v>
      </c>
      <c r="T33" s="6" t="str">
        <f t="shared" si="0"/>
        <v>Nu este cazul. Cea mai apropiată locaței a habitatului depășește 5 km distanță față de amplasamentele proiectului</v>
      </c>
      <c r="U33" s="4" t="s">
        <v>25</v>
      </c>
      <c r="V33" s="3" t="s">
        <v>13</v>
      </c>
      <c r="W33" s="4"/>
      <c r="Y33" s="17"/>
      <c r="Z33" s="17"/>
    </row>
    <row r="34" spans="2:26" ht="90" x14ac:dyDescent="0.2">
      <c r="B34" s="12" t="s">
        <v>18</v>
      </c>
      <c r="C34" s="6" t="s">
        <v>66</v>
      </c>
      <c r="D34" s="6">
        <v>4014</v>
      </c>
      <c r="E34" s="6" t="s">
        <v>82</v>
      </c>
      <c r="F34" s="3" t="s">
        <v>223</v>
      </c>
      <c r="G34" s="3" t="s">
        <v>203</v>
      </c>
      <c r="H34" s="3" t="s">
        <v>204</v>
      </c>
      <c r="I34" s="6" t="s">
        <v>73</v>
      </c>
      <c r="J34" s="6" t="s">
        <v>64</v>
      </c>
      <c r="K34" s="6" t="s">
        <v>119</v>
      </c>
      <c r="L34" s="6" t="s">
        <v>120</v>
      </c>
      <c r="O34" s="6" t="s">
        <v>218</v>
      </c>
      <c r="P34" s="3" t="s">
        <v>8</v>
      </c>
      <c r="Q34" s="6" t="s">
        <v>165</v>
      </c>
      <c r="R34" s="4" t="s">
        <v>12</v>
      </c>
      <c r="S34" s="4" t="s">
        <v>12</v>
      </c>
      <c r="T34" s="6" t="str">
        <f t="shared" si="0"/>
        <v>Nu este cazul. Cea mai apropiată locaței a habitatului depășește 50 km distanță față de amplasamentele proiectului</v>
      </c>
      <c r="U34" s="4" t="s">
        <v>25</v>
      </c>
      <c r="V34" s="3" t="s">
        <v>13</v>
      </c>
      <c r="W34" s="4"/>
      <c r="Y34" s="17"/>
      <c r="Z34" s="17"/>
    </row>
    <row r="35" spans="2:26" ht="90" x14ac:dyDescent="0.2">
      <c r="B35" s="12" t="s">
        <v>18</v>
      </c>
      <c r="C35" s="6" t="s">
        <v>66</v>
      </c>
      <c r="D35" s="6">
        <v>1088</v>
      </c>
      <c r="E35" s="6" t="s">
        <v>83</v>
      </c>
      <c r="F35" s="3" t="s">
        <v>214</v>
      </c>
      <c r="G35" s="3" t="s">
        <v>203</v>
      </c>
      <c r="H35" s="3" t="s">
        <v>204</v>
      </c>
      <c r="I35" s="6" t="s">
        <v>76</v>
      </c>
      <c r="J35" s="6" t="s">
        <v>77</v>
      </c>
      <c r="K35" s="6" t="s">
        <v>119</v>
      </c>
      <c r="L35" s="6" t="s">
        <v>120</v>
      </c>
      <c r="O35" s="6" t="s">
        <v>162</v>
      </c>
      <c r="P35" s="3" t="s">
        <v>8</v>
      </c>
      <c r="Q35" s="6" t="s">
        <v>244</v>
      </c>
      <c r="R35" s="4" t="s">
        <v>12</v>
      </c>
      <c r="S35" s="4" t="s">
        <v>12</v>
      </c>
      <c r="T35" s="6" t="str">
        <f t="shared" ref="T35:T63" si="1">Q35</f>
        <v>Nu este cazul. Cea mai apropiată locaței a habitatului 11 km distanță față de amplasamentele proiectului</v>
      </c>
      <c r="U35" s="4" t="s">
        <v>25</v>
      </c>
      <c r="V35" s="3" t="s">
        <v>13</v>
      </c>
      <c r="W35" s="4"/>
      <c r="Y35" s="17"/>
      <c r="Z35" s="17"/>
    </row>
    <row r="36" spans="2:26" ht="78.75" x14ac:dyDescent="0.2">
      <c r="B36" s="12" t="s">
        <v>18</v>
      </c>
      <c r="C36" s="6" t="s">
        <v>66</v>
      </c>
      <c r="D36" s="6">
        <v>1060</v>
      </c>
      <c r="E36" s="6" t="s">
        <v>84</v>
      </c>
      <c r="F36" s="3" t="s">
        <v>224</v>
      </c>
      <c r="G36" s="3" t="s">
        <v>203</v>
      </c>
      <c r="H36" s="3" t="s">
        <v>204</v>
      </c>
      <c r="I36" s="6" t="s">
        <v>80</v>
      </c>
      <c r="J36" s="6" t="s">
        <v>81</v>
      </c>
      <c r="K36" s="6" t="s">
        <v>161</v>
      </c>
      <c r="L36" s="6" t="s">
        <v>121</v>
      </c>
      <c r="O36" s="22" t="s">
        <v>215</v>
      </c>
      <c r="P36" s="3" t="s">
        <v>8</v>
      </c>
      <c r="Q36" s="6" t="s">
        <v>245</v>
      </c>
      <c r="R36" s="4" t="s">
        <v>12</v>
      </c>
      <c r="S36" s="4" t="s">
        <v>12</v>
      </c>
      <c r="T36" s="6" t="str">
        <f t="shared" si="1"/>
        <v>Nu este cazul. Cea mai apropiată locație a habitatului se află la aproximativ 4 km distanță față de amplasamentele proiectului</v>
      </c>
      <c r="U36" s="4" t="s">
        <v>25</v>
      </c>
      <c r="V36" s="3" t="s">
        <v>13</v>
      </c>
      <c r="W36" s="4"/>
      <c r="X36" s="6"/>
      <c r="Y36" s="17"/>
      <c r="Z36" s="17"/>
    </row>
    <row r="37" spans="2:26" ht="78.75" x14ac:dyDescent="0.2">
      <c r="B37" s="12" t="s">
        <v>18</v>
      </c>
      <c r="C37" s="6" t="s">
        <v>66</v>
      </c>
      <c r="D37" s="6">
        <v>1065</v>
      </c>
      <c r="E37" s="6" t="s">
        <v>85</v>
      </c>
      <c r="F37" s="3" t="s">
        <v>224</v>
      </c>
      <c r="G37" s="3" t="s">
        <v>203</v>
      </c>
      <c r="H37" s="3" t="s">
        <v>204</v>
      </c>
      <c r="I37" s="6" t="s">
        <v>80</v>
      </c>
      <c r="J37" s="6" t="s">
        <v>81</v>
      </c>
      <c r="K37" s="6" t="s">
        <v>122</v>
      </c>
      <c r="L37" s="6" t="s">
        <v>121</v>
      </c>
      <c r="O37" s="6" t="s">
        <v>217</v>
      </c>
      <c r="P37" s="3" t="s">
        <v>8</v>
      </c>
      <c r="Q37" s="6" t="s">
        <v>246</v>
      </c>
      <c r="R37" s="4" t="s">
        <v>12</v>
      </c>
      <c r="S37" s="4" t="s">
        <v>12</v>
      </c>
      <c r="T37" s="6" t="str">
        <f t="shared" si="1"/>
        <v>Nu este cazul. Cea mai apropiată locaței a habitatului depășește 4 km distanță față de amplasamentele proiectului</v>
      </c>
      <c r="U37" s="4" t="s">
        <v>25</v>
      </c>
      <c r="V37" s="3" t="s">
        <v>13</v>
      </c>
      <c r="W37" s="4"/>
      <c r="Y37" s="17"/>
      <c r="Z37" s="17"/>
    </row>
    <row r="38" spans="2:26" ht="180" x14ac:dyDescent="0.2">
      <c r="B38" s="12" t="s">
        <v>18</v>
      </c>
      <c r="C38" s="6" t="s">
        <v>66</v>
      </c>
      <c r="D38" s="6">
        <v>1032</v>
      </c>
      <c r="E38" s="6" t="s">
        <v>86</v>
      </c>
      <c r="F38" s="3" t="s">
        <v>225</v>
      </c>
      <c r="G38" s="3" t="s">
        <v>203</v>
      </c>
      <c r="H38" s="3" t="s">
        <v>204</v>
      </c>
      <c r="I38" s="6" t="s">
        <v>73</v>
      </c>
      <c r="J38" s="6" t="s">
        <v>64</v>
      </c>
      <c r="K38" s="6" t="s">
        <v>123</v>
      </c>
      <c r="L38" s="6" t="s">
        <v>124</v>
      </c>
      <c r="O38" s="6" t="s">
        <v>216</v>
      </c>
      <c r="P38" s="3" t="s">
        <v>8</v>
      </c>
      <c r="Q38" s="6" t="s">
        <v>167</v>
      </c>
      <c r="R38" s="4" t="s">
        <v>12</v>
      </c>
      <c r="S38" s="4" t="s">
        <v>12</v>
      </c>
      <c r="T38" s="6" t="str">
        <f t="shared" si="1"/>
        <v>Nu este cazul. Cea mai apropiată locaței a habitatului depășește 30 km distanță față de amplasamentele proiectului</v>
      </c>
      <c r="U38" s="4" t="s">
        <v>25</v>
      </c>
      <c r="V38" s="3" t="s">
        <v>13</v>
      </c>
      <c r="W38" s="4"/>
      <c r="Y38" s="17"/>
      <c r="Z38" s="17"/>
    </row>
    <row r="39" spans="2:26" ht="84" customHeight="1" x14ac:dyDescent="0.2">
      <c r="B39" s="12" t="s">
        <v>18</v>
      </c>
      <c r="C39" s="6" t="s">
        <v>102</v>
      </c>
      <c r="D39" s="6">
        <v>2555</v>
      </c>
      <c r="E39" s="6" t="s">
        <v>87</v>
      </c>
      <c r="F39" s="3" t="s">
        <v>226</v>
      </c>
      <c r="G39" s="3" t="s">
        <v>203</v>
      </c>
      <c r="H39" s="3" t="s">
        <v>204</v>
      </c>
      <c r="I39" s="6" t="s">
        <v>71</v>
      </c>
      <c r="J39" s="6" t="s">
        <v>69</v>
      </c>
      <c r="K39" s="6" t="s">
        <v>115</v>
      </c>
      <c r="L39" s="6" t="s">
        <v>115</v>
      </c>
      <c r="O39" s="6" t="s">
        <v>115</v>
      </c>
      <c r="P39" s="3" t="s">
        <v>8</v>
      </c>
      <c r="Q39" s="6" t="s">
        <v>160</v>
      </c>
      <c r="R39" s="4" t="s">
        <v>12</v>
      </c>
      <c r="S39" s="4" t="s">
        <v>12</v>
      </c>
      <c r="T39" s="6" t="str">
        <f t="shared" si="1"/>
        <v>Nu este cazul. Planul de management aprobat nu a identificat specia în arie</v>
      </c>
      <c r="U39" s="4" t="s">
        <v>25</v>
      </c>
      <c r="V39" s="3" t="s">
        <v>13</v>
      </c>
      <c r="W39" s="4"/>
      <c r="Y39" s="17"/>
      <c r="Z39" s="17"/>
    </row>
    <row r="40" spans="2:26" ht="281.25" x14ac:dyDescent="0.2">
      <c r="B40" s="12" t="s">
        <v>18</v>
      </c>
      <c r="C40" s="6" t="s">
        <v>102</v>
      </c>
      <c r="D40" s="6">
        <v>1159</v>
      </c>
      <c r="E40" s="6" t="s">
        <v>88</v>
      </c>
      <c r="F40" s="3" t="s">
        <v>227</v>
      </c>
      <c r="G40" s="3" t="s">
        <v>203</v>
      </c>
      <c r="H40" s="3" t="s">
        <v>204</v>
      </c>
      <c r="I40" s="6" t="s">
        <v>76</v>
      </c>
      <c r="J40" s="6" t="s">
        <v>77</v>
      </c>
      <c r="K40" s="6" t="s">
        <v>181</v>
      </c>
      <c r="L40" s="6" t="s">
        <v>140</v>
      </c>
      <c r="O40" s="13" t="s">
        <v>141</v>
      </c>
      <c r="P40" s="3" t="s">
        <v>8</v>
      </c>
      <c r="Q40" s="6" t="s">
        <v>247</v>
      </c>
      <c r="R40" s="4" t="s">
        <v>12</v>
      </c>
      <c r="S40" s="4" t="s">
        <v>12</v>
      </c>
      <c r="T40" s="6" t="str">
        <f t="shared" si="1"/>
        <v>Nu este cazul. Cea maqi apropiată locație a râului este la 500 m.</v>
      </c>
      <c r="U40" s="4" t="s">
        <v>25</v>
      </c>
      <c r="V40" s="3" t="s">
        <v>13</v>
      </c>
      <c r="W40" s="4"/>
      <c r="Y40" s="17"/>
      <c r="Z40" s="17"/>
    </row>
    <row r="41" spans="2:26" ht="270" x14ac:dyDescent="0.2">
      <c r="B41" s="12" t="s">
        <v>18</v>
      </c>
      <c r="C41" s="6" t="s">
        <v>102</v>
      </c>
      <c r="D41" s="6">
        <v>1160</v>
      </c>
      <c r="E41" s="6" t="s">
        <v>89</v>
      </c>
      <c r="F41" s="3" t="s">
        <v>228</v>
      </c>
      <c r="G41" s="3" t="s">
        <v>203</v>
      </c>
      <c r="H41" s="3" t="s">
        <v>204</v>
      </c>
      <c r="I41" s="6" t="s">
        <v>76</v>
      </c>
      <c r="J41" s="6" t="s">
        <v>77</v>
      </c>
      <c r="K41" s="6" t="s">
        <v>181</v>
      </c>
      <c r="L41" s="6" t="s">
        <v>128</v>
      </c>
      <c r="O41" s="13" t="s">
        <v>158</v>
      </c>
      <c r="P41" s="3" t="s">
        <v>8</v>
      </c>
      <c r="Q41" s="6" t="s">
        <v>248</v>
      </c>
      <c r="R41" s="4" t="s">
        <v>12</v>
      </c>
      <c r="S41" s="4" t="s">
        <v>12</v>
      </c>
      <c r="T41" s="6" t="str">
        <f t="shared" si="1"/>
        <v>Nu este cazul. Cea mai apropiată locaței a habitatului depășește zeci de km distanță față de amplasamentele proiectului</v>
      </c>
      <c r="U41" s="4" t="s">
        <v>25</v>
      </c>
      <c r="V41" s="3" t="s">
        <v>13</v>
      </c>
      <c r="W41" s="4"/>
      <c r="Y41" s="17"/>
      <c r="Z41" s="17"/>
    </row>
    <row r="42" spans="2:26" ht="270" x14ac:dyDescent="0.2">
      <c r="B42" s="12" t="s">
        <v>18</v>
      </c>
      <c r="C42" s="6" t="s">
        <v>102</v>
      </c>
      <c r="D42" s="6">
        <v>1134</v>
      </c>
      <c r="E42" s="6" t="s">
        <v>90</v>
      </c>
      <c r="F42" s="3" t="s">
        <v>227</v>
      </c>
      <c r="G42" s="3" t="s">
        <v>203</v>
      </c>
      <c r="H42" s="3" t="s">
        <v>204</v>
      </c>
      <c r="I42" s="6" t="s">
        <v>76</v>
      </c>
      <c r="J42" s="6" t="s">
        <v>77</v>
      </c>
      <c r="K42" s="6" t="s">
        <v>182</v>
      </c>
      <c r="L42" s="6" t="s">
        <v>128</v>
      </c>
      <c r="O42" s="13" t="s">
        <v>157</v>
      </c>
      <c r="P42" s="3" t="s">
        <v>250</v>
      </c>
      <c r="Q42" s="6" t="s">
        <v>256</v>
      </c>
      <c r="R42" s="4" t="s">
        <v>252</v>
      </c>
      <c r="S42" s="4" t="s">
        <v>255</v>
      </c>
      <c r="T42" s="6" t="str">
        <f t="shared" si="1"/>
        <v>Afectare temporară, reversibilă a unor habitate favorabile</v>
      </c>
      <c r="U42" s="4" t="s">
        <v>254</v>
      </c>
      <c r="V42" s="3" t="s">
        <v>255</v>
      </c>
      <c r="Y42" s="17"/>
      <c r="Z42" s="17"/>
    </row>
    <row r="43" spans="2:26" ht="270" x14ac:dyDescent="0.2">
      <c r="B43" s="12" t="s">
        <v>18</v>
      </c>
      <c r="C43" s="6" t="s">
        <v>102</v>
      </c>
      <c r="D43" s="6">
        <v>2522</v>
      </c>
      <c r="E43" s="6" t="s">
        <v>91</v>
      </c>
      <c r="F43" s="3" t="s">
        <v>229</v>
      </c>
      <c r="G43" s="3" t="s">
        <v>203</v>
      </c>
      <c r="H43" s="3" t="s">
        <v>204</v>
      </c>
      <c r="I43" s="6" t="s">
        <v>76</v>
      </c>
      <c r="J43" s="6" t="s">
        <v>77</v>
      </c>
      <c r="K43" s="6" t="s">
        <v>182</v>
      </c>
      <c r="L43" s="6" t="s">
        <v>128</v>
      </c>
      <c r="O43" s="13" t="s">
        <v>156</v>
      </c>
      <c r="P43" s="3" t="s">
        <v>8</v>
      </c>
      <c r="Q43" s="6" t="s">
        <v>165</v>
      </c>
      <c r="R43" s="4" t="s">
        <v>12</v>
      </c>
      <c r="S43" s="4" t="s">
        <v>12</v>
      </c>
      <c r="T43" s="6" t="str">
        <f t="shared" si="1"/>
        <v>Nu este cazul. Cea mai apropiată locaței a habitatului depășește 50 km distanță față de amplasamentele proiectului</v>
      </c>
      <c r="U43" s="4" t="s">
        <v>25</v>
      </c>
      <c r="V43" s="3" t="s">
        <v>13</v>
      </c>
      <c r="W43" s="4"/>
      <c r="Y43" s="17"/>
      <c r="Z43" s="17"/>
    </row>
    <row r="44" spans="2:26" ht="270" x14ac:dyDescent="0.2">
      <c r="B44" s="12" t="s">
        <v>18</v>
      </c>
      <c r="C44" s="6" t="s">
        <v>102</v>
      </c>
      <c r="D44" s="6">
        <v>1130</v>
      </c>
      <c r="E44" s="6" t="s">
        <v>92</v>
      </c>
      <c r="F44" s="3" t="s">
        <v>228</v>
      </c>
      <c r="G44" s="3" t="s">
        <v>203</v>
      </c>
      <c r="H44" s="3" t="s">
        <v>204</v>
      </c>
      <c r="I44" s="6" t="s">
        <v>80</v>
      </c>
      <c r="J44" s="6" t="s">
        <v>81</v>
      </c>
      <c r="K44" s="6" t="s">
        <v>182</v>
      </c>
      <c r="L44" s="6" t="s">
        <v>128</v>
      </c>
      <c r="O44" s="13" t="s">
        <v>155</v>
      </c>
      <c r="P44" s="3" t="s">
        <v>175</v>
      </c>
      <c r="Q44" s="6" t="s">
        <v>176</v>
      </c>
      <c r="R44" s="4" t="s">
        <v>252</v>
      </c>
      <c r="S44" s="4" t="s">
        <v>255</v>
      </c>
      <c r="T44" s="6" t="str">
        <f t="shared" si="1"/>
        <v>Impact indirect, specie pelagică puțin afectată de exploatarea din zona malului</v>
      </c>
      <c r="U44" s="4" t="s">
        <v>254</v>
      </c>
      <c r="V44" s="6" t="s">
        <v>255</v>
      </c>
      <c r="Y44" s="17"/>
      <c r="Z44" s="17"/>
    </row>
    <row r="45" spans="2:26" ht="270" x14ac:dyDescent="0.2">
      <c r="B45" s="12" t="s">
        <v>18</v>
      </c>
      <c r="C45" s="6" t="s">
        <v>102</v>
      </c>
      <c r="D45" s="6">
        <v>1145</v>
      </c>
      <c r="E45" s="6" t="s">
        <v>93</v>
      </c>
      <c r="F45" s="3" t="s">
        <v>228</v>
      </c>
      <c r="G45" s="3" t="s">
        <v>203</v>
      </c>
      <c r="H45" s="3" t="s">
        <v>204</v>
      </c>
      <c r="I45" s="6" t="s">
        <v>76</v>
      </c>
      <c r="J45" s="6" t="s">
        <v>77</v>
      </c>
      <c r="K45" s="6" t="s">
        <v>182</v>
      </c>
      <c r="L45" s="6" t="s">
        <v>128</v>
      </c>
      <c r="O45" s="13" t="s">
        <v>154</v>
      </c>
      <c r="P45" s="3" t="s">
        <v>8</v>
      </c>
      <c r="Q45" s="6" t="s">
        <v>177</v>
      </c>
      <c r="R45" s="4" t="s">
        <v>12</v>
      </c>
      <c r="S45" s="4" t="s">
        <v>12</v>
      </c>
      <c r="T45" s="6" t="str">
        <f t="shared" si="1"/>
        <v>Nu este cazul. Cea mai apropiată locație a habitatului depășește 40 km distanță față de amplasamentele proiectului</v>
      </c>
      <c r="U45" s="4" t="s">
        <v>25</v>
      </c>
      <c r="V45" s="3" t="s">
        <v>13</v>
      </c>
      <c r="W45" s="4"/>
      <c r="Y45" s="17"/>
      <c r="Z45" s="17"/>
    </row>
    <row r="46" spans="2:26" ht="270" x14ac:dyDescent="0.2">
      <c r="B46" s="12" t="s">
        <v>18</v>
      </c>
      <c r="C46" s="6" t="s">
        <v>102</v>
      </c>
      <c r="D46" s="6">
        <v>1157</v>
      </c>
      <c r="E46" s="6" t="s">
        <v>94</v>
      </c>
      <c r="F46" s="3" t="s">
        <v>229</v>
      </c>
      <c r="G46" s="3" t="s">
        <v>203</v>
      </c>
      <c r="H46" s="3" t="s">
        <v>204</v>
      </c>
      <c r="I46" s="6" t="s">
        <v>76</v>
      </c>
      <c r="J46" s="6" t="s">
        <v>77</v>
      </c>
      <c r="K46" s="6" t="s">
        <v>182</v>
      </c>
      <c r="L46" s="6" t="s">
        <v>128</v>
      </c>
      <c r="O46" s="13" t="s">
        <v>153</v>
      </c>
      <c r="P46" s="3" t="s">
        <v>8</v>
      </c>
      <c r="Q46" s="6" t="s">
        <v>166</v>
      </c>
      <c r="R46" s="4" t="s">
        <v>12</v>
      </c>
      <c r="S46" s="4" t="s">
        <v>12</v>
      </c>
      <c r="T46" s="6" t="str">
        <f t="shared" si="1"/>
        <v>Nu este cazul. Cea mai apropiată locaței a habitatului depășește 40 km distanță față de amplasamentele proiectului</v>
      </c>
      <c r="U46" s="4" t="s">
        <v>25</v>
      </c>
      <c r="V46" s="3" t="s">
        <v>13</v>
      </c>
      <c r="W46" s="4"/>
      <c r="Y46" s="17"/>
      <c r="Z46" s="17"/>
    </row>
    <row r="47" spans="2:26" ht="270" x14ac:dyDescent="0.2">
      <c r="B47" s="12" t="s">
        <v>18</v>
      </c>
      <c r="C47" s="6" t="s">
        <v>102</v>
      </c>
      <c r="D47" s="6">
        <v>1146</v>
      </c>
      <c r="E47" s="6" t="s">
        <v>95</v>
      </c>
      <c r="F47" s="3" t="s">
        <v>227</v>
      </c>
      <c r="G47" s="3" t="s">
        <v>203</v>
      </c>
      <c r="H47" s="3" t="s">
        <v>204</v>
      </c>
      <c r="I47" s="6" t="s">
        <v>76</v>
      </c>
      <c r="J47" s="6" t="s">
        <v>77</v>
      </c>
      <c r="K47" s="6" t="s">
        <v>182</v>
      </c>
      <c r="L47" s="6" t="s">
        <v>128</v>
      </c>
      <c r="O47" s="13" t="s">
        <v>152</v>
      </c>
      <c r="P47" s="3" t="s">
        <v>175</v>
      </c>
      <c r="Q47" s="6" t="s">
        <v>178</v>
      </c>
      <c r="R47" s="4" t="s">
        <v>252</v>
      </c>
      <c r="S47" s="4" t="s">
        <v>255</v>
      </c>
      <c r="T47" s="6" t="str">
        <f t="shared" si="1"/>
        <v>Afectare temporară, reversibilă a unor habitate favorabile. Specie numeroasă, prezentă pe tot cursul râului. Găsește habitate similare, neafectate în vecinătate</v>
      </c>
      <c r="U47" s="4" t="s">
        <v>254</v>
      </c>
      <c r="V47" s="3" t="s">
        <v>255</v>
      </c>
      <c r="W47" s="4"/>
      <c r="Y47" s="17"/>
      <c r="Z47" s="17"/>
    </row>
    <row r="48" spans="2:26" ht="270" x14ac:dyDescent="0.2">
      <c r="B48" s="12" t="s">
        <v>18</v>
      </c>
      <c r="C48" s="6" t="s">
        <v>102</v>
      </c>
      <c r="D48" s="6">
        <v>1149</v>
      </c>
      <c r="E48" s="6" t="s">
        <v>96</v>
      </c>
      <c r="F48" s="3" t="s">
        <v>227</v>
      </c>
      <c r="G48" s="3" t="s">
        <v>203</v>
      </c>
      <c r="H48" s="3" t="s">
        <v>204</v>
      </c>
      <c r="I48" s="6" t="s">
        <v>76</v>
      </c>
      <c r="J48" s="6" t="s">
        <v>77</v>
      </c>
      <c r="K48" s="6" t="s">
        <v>182</v>
      </c>
      <c r="L48" s="6" t="s">
        <v>128</v>
      </c>
      <c r="O48" s="13" t="s">
        <v>151</v>
      </c>
      <c r="P48" s="3" t="s">
        <v>175</v>
      </c>
      <c r="Q48" s="6" t="s">
        <v>178</v>
      </c>
      <c r="R48" s="4" t="s">
        <v>252</v>
      </c>
      <c r="S48" s="4" t="s">
        <v>255</v>
      </c>
      <c r="T48" s="6" t="str">
        <f t="shared" si="1"/>
        <v>Afectare temporară, reversibilă a unor habitate favorabile. Specie numeroasă, prezentă pe tot cursul râului. Găsește habitate similare, neafectate în vecinătate</v>
      </c>
      <c r="U48" s="4" t="s">
        <v>254</v>
      </c>
      <c r="V48" s="3" t="s">
        <v>255</v>
      </c>
      <c r="W48" s="4"/>
      <c r="Y48" s="17"/>
      <c r="Z48" s="17"/>
    </row>
    <row r="49" spans="2:26" ht="270" x14ac:dyDescent="0.2">
      <c r="B49" s="12" t="s">
        <v>18</v>
      </c>
      <c r="C49" s="6" t="s">
        <v>102</v>
      </c>
      <c r="D49" s="6">
        <v>4125</v>
      </c>
      <c r="E49" s="6" t="s">
        <v>97</v>
      </c>
      <c r="F49" s="3" t="s">
        <v>230</v>
      </c>
      <c r="G49" s="3" t="s">
        <v>203</v>
      </c>
      <c r="H49" s="3" t="s">
        <v>204</v>
      </c>
      <c r="I49" s="6" t="s">
        <v>80</v>
      </c>
      <c r="J49" s="6" t="s">
        <v>81</v>
      </c>
      <c r="K49" s="6" t="s">
        <v>182</v>
      </c>
      <c r="L49" s="6" t="s">
        <v>128</v>
      </c>
      <c r="O49" s="13" t="s">
        <v>150</v>
      </c>
      <c r="P49" s="3" t="s">
        <v>8</v>
      </c>
      <c r="Q49" s="6" t="str">
        <f>Q47</f>
        <v>Afectare temporară, reversibilă a unor habitate favorabile. Specie numeroasă, prezentă pe tot cursul râului. Găsește habitate similare, neafectate în vecinătate</v>
      </c>
      <c r="R49" s="4" t="s">
        <v>12</v>
      </c>
      <c r="S49" s="4" t="s">
        <v>12</v>
      </c>
      <c r="T49" s="6" t="str">
        <f t="shared" si="1"/>
        <v>Afectare temporară, reversibilă a unor habitate favorabile. Specie numeroasă, prezentă pe tot cursul râului. Găsește habitate similare, neafectate în vecinătate</v>
      </c>
      <c r="U49" s="4" t="s">
        <v>25</v>
      </c>
      <c r="V49" s="3" t="s">
        <v>13</v>
      </c>
      <c r="W49" s="4"/>
      <c r="Y49" s="17"/>
      <c r="Z49" s="17"/>
    </row>
    <row r="50" spans="2:26" ht="270" x14ac:dyDescent="0.2">
      <c r="B50" s="12" t="s">
        <v>18</v>
      </c>
      <c r="C50" s="6" t="s">
        <v>102</v>
      </c>
      <c r="D50" s="6">
        <v>1124</v>
      </c>
      <c r="E50" s="6" t="s">
        <v>98</v>
      </c>
      <c r="F50" s="3" t="s">
        <v>227</v>
      </c>
      <c r="G50" s="3" t="s">
        <v>203</v>
      </c>
      <c r="H50" s="3" t="s">
        <v>204</v>
      </c>
      <c r="I50" s="6" t="s">
        <v>76</v>
      </c>
      <c r="J50" s="6" t="s">
        <v>77</v>
      </c>
      <c r="K50" s="6" t="s">
        <v>182</v>
      </c>
      <c r="L50" s="6" t="s">
        <v>128</v>
      </c>
      <c r="O50" s="13" t="s">
        <v>149</v>
      </c>
      <c r="P50" s="3" t="str">
        <f t="shared" ref="P50:V50" si="2">P51</f>
        <v>Da</v>
      </c>
      <c r="Q50" s="6" t="str">
        <f t="shared" si="2"/>
        <v>PP generează un impact limitat asupra speciei, fiind afectate unele habitate potențiale ale  speciei ţintă</v>
      </c>
      <c r="R50" s="4" t="str">
        <f>R51</f>
        <v>număr de exemplare în zonă pe perioada lucrărilor la limita apei</v>
      </c>
      <c r="S50" s="4" t="str">
        <f t="shared" si="2"/>
        <v>Nesemnificativ</v>
      </c>
      <c r="T50" s="6" t="str">
        <f t="shared" si="2"/>
        <v>PP generează un impact limitat asupra speciei, fiind afectate unele habitate potențiale ale  speciei ţintă</v>
      </c>
      <c r="U50" s="4" t="str">
        <f t="shared" si="2"/>
        <v>M10 - M12</v>
      </c>
      <c r="V50" s="3" t="str">
        <f t="shared" si="2"/>
        <v>Nesemnificativ</v>
      </c>
      <c r="W50" s="4"/>
      <c r="Y50" s="17"/>
      <c r="Z50" s="17"/>
    </row>
    <row r="51" spans="2:26" ht="270" x14ac:dyDescent="0.2">
      <c r="B51" s="12" t="s">
        <v>18</v>
      </c>
      <c r="C51" s="6" t="s">
        <v>102</v>
      </c>
      <c r="D51" s="6">
        <v>2511</v>
      </c>
      <c r="E51" s="6" t="s">
        <v>99</v>
      </c>
      <c r="F51" s="3" t="s">
        <v>227</v>
      </c>
      <c r="G51" s="3" t="s">
        <v>203</v>
      </c>
      <c r="H51" s="3" t="s">
        <v>204</v>
      </c>
      <c r="I51" s="6" t="s">
        <v>76</v>
      </c>
      <c r="J51" s="6" t="s">
        <v>77</v>
      </c>
      <c r="K51" s="6" t="s">
        <v>182</v>
      </c>
      <c r="L51" s="6" t="s">
        <v>128</v>
      </c>
      <c r="O51" s="13" t="s">
        <v>148</v>
      </c>
      <c r="P51" s="3" t="s">
        <v>250</v>
      </c>
      <c r="Q51" s="6" t="s">
        <v>251</v>
      </c>
      <c r="R51" s="4" t="s">
        <v>252</v>
      </c>
      <c r="S51" s="4" t="s">
        <v>253</v>
      </c>
      <c r="T51" s="6" t="str">
        <f t="shared" si="1"/>
        <v>PP generează un impact limitat asupra speciei, fiind afectate unele habitate potențiale ale  speciei ţintă</v>
      </c>
      <c r="U51" s="4" t="s">
        <v>254</v>
      </c>
      <c r="V51" s="3" t="s">
        <v>253</v>
      </c>
      <c r="W51" s="4"/>
      <c r="Y51" s="17"/>
      <c r="Z51" s="17"/>
    </row>
    <row r="52" spans="2:26" ht="270" x14ac:dyDescent="0.2">
      <c r="B52" s="12" t="s">
        <v>18</v>
      </c>
      <c r="C52" s="6" t="s">
        <v>102</v>
      </c>
      <c r="D52" s="6">
        <v>1138</v>
      </c>
      <c r="E52" s="6" t="s">
        <v>100</v>
      </c>
      <c r="F52" s="3" t="s">
        <v>231</v>
      </c>
      <c r="G52" s="3" t="s">
        <v>203</v>
      </c>
      <c r="H52" s="3" t="s">
        <v>204</v>
      </c>
      <c r="I52" s="6" t="s">
        <v>76</v>
      </c>
      <c r="J52" s="6" t="s">
        <v>77</v>
      </c>
      <c r="K52" s="6" t="s">
        <v>182</v>
      </c>
      <c r="L52" s="6" t="s">
        <v>128</v>
      </c>
      <c r="O52" s="13" t="s">
        <v>147</v>
      </c>
      <c r="P52" s="3" t="s">
        <v>8</v>
      </c>
      <c r="Q52" s="6" t="s">
        <v>165</v>
      </c>
      <c r="R52" s="4" t="s">
        <v>12</v>
      </c>
      <c r="S52" s="4" t="s">
        <v>12</v>
      </c>
      <c r="T52" s="6" t="str">
        <f t="shared" si="1"/>
        <v>Nu este cazul. Cea mai apropiată locaței a habitatului depășește 50 km distanță față de amplasamentele proiectului</v>
      </c>
      <c r="U52" s="4" t="s">
        <v>25</v>
      </c>
      <c r="V52" s="3" t="s">
        <v>13</v>
      </c>
      <c r="W52" s="4"/>
      <c r="Y52" s="17"/>
      <c r="Z52" s="17"/>
    </row>
    <row r="53" spans="2:26" ht="270" x14ac:dyDescent="0.2">
      <c r="B53" s="12" t="s">
        <v>18</v>
      </c>
      <c r="C53" s="6" t="s">
        <v>102</v>
      </c>
      <c r="D53" s="6">
        <v>5085</v>
      </c>
      <c r="E53" s="6" t="s">
        <v>101</v>
      </c>
      <c r="F53" s="3" t="s">
        <v>227</v>
      </c>
      <c r="G53" s="3" t="s">
        <v>203</v>
      </c>
      <c r="H53" s="3" t="s">
        <v>204</v>
      </c>
      <c r="I53" s="6" t="s">
        <v>76</v>
      </c>
      <c r="J53" s="6" t="s">
        <v>77</v>
      </c>
      <c r="K53" s="6" t="s">
        <v>182</v>
      </c>
      <c r="L53" s="6" t="s">
        <v>128</v>
      </c>
      <c r="O53" s="13" t="s">
        <v>146</v>
      </c>
      <c r="P53" s="3" t="str">
        <f t="shared" ref="P51:P53" si="3">P50</f>
        <v>Da</v>
      </c>
      <c r="Q53" s="6" t="s">
        <v>257</v>
      </c>
      <c r="R53" s="4" t="s">
        <v>12</v>
      </c>
      <c r="S53" s="4" t="s">
        <v>12</v>
      </c>
      <c r="T53" s="6" t="str">
        <f t="shared" si="1"/>
        <v>Nu este cazul. Cea mai apropiată locație a râului este la 500 m.</v>
      </c>
      <c r="U53" s="4" t="s">
        <v>25</v>
      </c>
      <c r="V53" s="3" t="s">
        <v>13</v>
      </c>
      <c r="W53" s="4"/>
      <c r="Y53" s="17"/>
      <c r="Z53" s="17"/>
    </row>
    <row r="54" spans="2:26" ht="123.75" x14ac:dyDescent="0.2">
      <c r="B54" s="12" t="s">
        <v>18</v>
      </c>
      <c r="C54" s="6" t="s">
        <v>125</v>
      </c>
      <c r="D54" s="6">
        <v>1188</v>
      </c>
      <c r="E54" s="6" t="s">
        <v>103</v>
      </c>
      <c r="F54" s="3" t="s">
        <v>232</v>
      </c>
      <c r="G54" s="3" t="s">
        <v>203</v>
      </c>
      <c r="H54" s="3" t="s">
        <v>204</v>
      </c>
      <c r="I54" s="6" t="s">
        <v>80</v>
      </c>
      <c r="J54" s="6" t="s">
        <v>81</v>
      </c>
      <c r="K54" s="6" t="s">
        <v>129</v>
      </c>
      <c r="L54" s="6" t="s">
        <v>130</v>
      </c>
      <c r="O54" s="13" t="s">
        <v>145</v>
      </c>
      <c r="P54" s="3" t="s">
        <v>250</v>
      </c>
      <c r="Q54" s="6" t="s">
        <v>258</v>
      </c>
      <c r="R54" s="4" t="s">
        <v>259</v>
      </c>
      <c r="S54" s="4" t="s">
        <v>255</v>
      </c>
      <c r="T54" s="6" t="str">
        <f t="shared" si="1"/>
        <v>Posibil să fie afectată dacă apare pe drumul de acces</v>
      </c>
      <c r="U54" s="4" t="s">
        <v>25</v>
      </c>
      <c r="V54" s="3" t="s">
        <v>255</v>
      </c>
      <c r="W54" s="4"/>
      <c r="Y54" s="17"/>
      <c r="Z54" s="17"/>
    </row>
    <row r="55" spans="2:26" ht="123.75" x14ac:dyDescent="0.2">
      <c r="B55" s="12" t="s">
        <v>18</v>
      </c>
      <c r="C55" s="6" t="s">
        <v>125</v>
      </c>
      <c r="D55" s="6">
        <v>1193</v>
      </c>
      <c r="E55" s="6" t="s">
        <v>104</v>
      </c>
      <c r="F55" s="3" t="s">
        <v>233</v>
      </c>
      <c r="G55" s="3" t="s">
        <v>203</v>
      </c>
      <c r="H55" s="3" t="s">
        <v>204</v>
      </c>
      <c r="I55" s="6" t="s">
        <v>80</v>
      </c>
      <c r="J55" s="6" t="s">
        <v>81</v>
      </c>
      <c r="K55" s="6" t="s">
        <v>129</v>
      </c>
      <c r="L55" s="6" t="s">
        <v>130</v>
      </c>
      <c r="O55" s="13" t="s">
        <v>144</v>
      </c>
      <c r="P55" s="3" t="s">
        <v>8</v>
      </c>
      <c r="Q55" s="6" t="s">
        <v>165</v>
      </c>
      <c r="R55" s="4" t="s">
        <v>12</v>
      </c>
      <c r="S55" s="4" t="s">
        <v>12</v>
      </c>
      <c r="T55" s="6" t="str">
        <f t="shared" si="1"/>
        <v>Nu este cazul. Cea mai apropiată locaței a habitatului depășește 50 km distanță față de amplasamentele proiectului</v>
      </c>
      <c r="U55" s="4" t="s">
        <v>25</v>
      </c>
      <c r="V55" s="3" t="s">
        <v>13</v>
      </c>
      <c r="W55" s="4"/>
      <c r="Y55" s="17"/>
      <c r="Z55" s="17"/>
    </row>
    <row r="56" spans="2:26" ht="123.75" x14ac:dyDescent="0.2">
      <c r="B56" s="12" t="s">
        <v>18</v>
      </c>
      <c r="C56" s="6" t="s">
        <v>125</v>
      </c>
      <c r="D56" s="6">
        <v>1166</v>
      </c>
      <c r="E56" s="6" t="s">
        <v>105</v>
      </c>
      <c r="F56" s="3" t="s">
        <v>234</v>
      </c>
      <c r="G56" s="3" t="s">
        <v>203</v>
      </c>
      <c r="H56" s="3" t="s">
        <v>204</v>
      </c>
      <c r="I56" s="6" t="s">
        <v>80</v>
      </c>
      <c r="J56" s="6" t="s">
        <v>81</v>
      </c>
      <c r="K56" s="6" t="s">
        <v>129</v>
      </c>
      <c r="L56" s="6" t="s">
        <v>130</v>
      </c>
      <c r="O56" s="13" t="s">
        <v>143</v>
      </c>
      <c r="P56" s="3" t="s">
        <v>8</v>
      </c>
      <c r="Q56" s="6" t="s">
        <v>166</v>
      </c>
      <c r="R56" s="4" t="s">
        <v>12</v>
      </c>
      <c r="S56" s="4" t="s">
        <v>12</v>
      </c>
      <c r="T56" s="6" t="str">
        <f t="shared" si="1"/>
        <v>Nu este cazul. Cea mai apropiată locaței a habitatului depășește 40 km distanță față de amplasamentele proiectului</v>
      </c>
      <c r="U56" s="4" t="s">
        <v>25</v>
      </c>
      <c r="V56" s="3" t="s">
        <v>13</v>
      </c>
      <c r="W56" s="4"/>
      <c r="Y56" s="17"/>
      <c r="Z56" s="17"/>
    </row>
    <row r="57" spans="2:26" ht="123.75" x14ac:dyDescent="0.2">
      <c r="B57" s="12" t="s">
        <v>18</v>
      </c>
      <c r="C57" s="6" t="s">
        <v>125</v>
      </c>
      <c r="D57" s="6">
        <v>1993</v>
      </c>
      <c r="E57" s="6" t="s">
        <v>106</v>
      </c>
      <c r="F57" s="3" t="s">
        <v>235</v>
      </c>
      <c r="G57" s="3" t="s">
        <v>203</v>
      </c>
      <c r="H57" s="3" t="s">
        <v>204</v>
      </c>
      <c r="I57" s="6" t="s">
        <v>80</v>
      </c>
      <c r="J57" s="6" t="s">
        <v>81</v>
      </c>
      <c r="K57" s="6" t="s">
        <v>129</v>
      </c>
      <c r="L57" s="6" t="s">
        <v>130</v>
      </c>
      <c r="O57" s="13" t="s">
        <v>142</v>
      </c>
      <c r="P57" s="3" t="s">
        <v>8</v>
      </c>
      <c r="Q57" s="6" t="s">
        <v>165</v>
      </c>
      <c r="R57" s="4" t="s">
        <v>12</v>
      </c>
      <c r="S57" s="4" t="s">
        <v>12</v>
      </c>
      <c r="T57" s="6" t="str">
        <f t="shared" si="1"/>
        <v>Nu este cazul. Cea mai apropiată locaței a habitatului depășește 50 km distanță față de amplasamentele proiectului</v>
      </c>
      <c r="U57" s="4" t="s">
        <v>25</v>
      </c>
      <c r="V57" s="3" t="s">
        <v>13</v>
      </c>
      <c r="W57" s="4"/>
      <c r="Y57" s="17"/>
      <c r="Z57" s="17"/>
    </row>
    <row r="58" spans="2:26" ht="123.75" x14ac:dyDescent="0.2">
      <c r="B58" s="12" t="s">
        <v>18</v>
      </c>
      <c r="C58" s="6" t="s">
        <v>126</v>
      </c>
      <c r="D58" s="6">
        <v>1220</v>
      </c>
      <c r="E58" s="6" t="s">
        <v>107</v>
      </c>
      <c r="F58" s="3" t="s">
        <v>234</v>
      </c>
      <c r="G58" s="3" t="s">
        <v>203</v>
      </c>
      <c r="H58" s="3" t="s">
        <v>204</v>
      </c>
      <c r="I58" s="6" t="s">
        <v>80</v>
      </c>
      <c r="J58" s="6" t="s">
        <v>81</v>
      </c>
      <c r="K58" s="6" t="s">
        <v>131</v>
      </c>
      <c r="L58" s="6" t="s">
        <v>132</v>
      </c>
      <c r="O58" s="13" t="s">
        <v>133</v>
      </c>
      <c r="P58" s="3" t="s">
        <v>8</v>
      </c>
      <c r="Q58" s="6" t="s">
        <v>179</v>
      </c>
      <c r="R58" s="4" t="s">
        <v>12</v>
      </c>
      <c r="S58" s="4" t="s">
        <v>12</v>
      </c>
      <c r="T58" s="6" t="str">
        <f t="shared" si="1"/>
        <v>Nu este cazul. Cea mai apropiată locaței a habitatului depășește 27 km distanță față de amplasamentele proiectului</v>
      </c>
      <c r="U58" s="4" t="s">
        <v>25</v>
      </c>
      <c r="V58" s="3" t="s">
        <v>13</v>
      </c>
      <c r="W58" s="4"/>
      <c r="Y58" s="17"/>
      <c r="Z58" s="17"/>
    </row>
    <row r="59" spans="2:26" ht="78.75" x14ac:dyDescent="0.2">
      <c r="B59" s="12" t="s">
        <v>18</v>
      </c>
      <c r="C59" s="6" t="s">
        <v>127</v>
      </c>
      <c r="D59" s="6" t="s">
        <v>108</v>
      </c>
      <c r="E59" s="6" t="s">
        <v>109</v>
      </c>
      <c r="F59" s="3" t="s">
        <v>236</v>
      </c>
      <c r="G59" s="3" t="s">
        <v>203</v>
      </c>
      <c r="H59" s="3" t="s">
        <v>204</v>
      </c>
      <c r="I59" s="6" t="s">
        <v>73</v>
      </c>
      <c r="J59" s="6" t="s">
        <v>64</v>
      </c>
      <c r="K59" s="6" t="s">
        <v>115</v>
      </c>
      <c r="L59" s="6" t="s">
        <v>115</v>
      </c>
      <c r="O59" s="6" t="s">
        <v>115</v>
      </c>
      <c r="P59" s="3" t="s">
        <v>8</v>
      </c>
      <c r="Q59" s="6" t="s">
        <v>165</v>
      </c>
      <c r="R59" s="4" t="s">
        <v>12</v>
      </c>
      <c r="S59" s="4" t="s">
        <v>12</v>
      </c>
      <c r="T59" s="6" t="str">
        <f t="shared" si="1"/>
        <v>Nu este cazul. Cea mai apropiată locaței a habitatului depășește 50 km distanță față de amplasamentele proiectului</v>
      </c>
      <c r="U59" s="4" t="s">
        <v>25</v>
      </c>
      <c r="V59" s="3" t="s">
        <v>13</v>
      </c>
      <c r="W59" s="4"/>
      <c r="Y59" s="17"/>
      <c r="Z59" s="17"/>
    </row>
    <row r="60" spans="2:26" ht="78.75" x14ac:dyDescent="0.2">
      <c r="B60" s="12" t="s">
        <v>18</v>
      </c>
      <c r="C60" s="6" t="s">
        <v>127</v>
      </c>
      <c r="D60" s="6" t="s">
        <v>110</v>
      </c>
      <c r="E60" s="6" t="s">
        <v>111</v>
      </c>
      <c r="F60" s="3" t="s">
        <v>236</v>
      </c>
      <c r="G60" s="3" t="s">
        <v>203</v>
      </c>
      <c r="H60" s="3" t="s">
        <v>204</v>
      </c>
      <c r="I60" s="6" t="s">
        <v>73</v>
      </c>
      <c r="J60" s="6" t="s">
        <v>64</v>
      </c>
      <c r="K60" s="6" t="s">
        <v>115</v>
      </c>
      <c r="L60" s="6" t="s">
        <v>115</v>
      </c>
      <c r="O60" s="6" t="s">
        <v>115</v>
      </c>
      <c r="P60" s="3" t="s">
        <v>8</v>
      </c>
      <c r="Q60" s="6" t="s">
        <v>165</v>
      </c>
      <c r="R60" s="4" t="s">
        <v>12</v>
      </c>
      <c r="S60" s="4" t="s">
        <v>12</v>
      </c>
      <c r="T60" s="6" t="str">
        <f t="shared" si="1"/>
        <v>Nu este cazul. Cea mai apropiată locaței a habitatului depășește 50 km distanță față de amplasamentele proiectului</v>
      </c>
      <c r="U60" s="4" t="s">
        <v>25</v>
      </c>
      <c r="V60" s="3" t="s">
        <v>13</v>
      </c>
      <c r="W60" s="4"/>
      <c r="Y60" s="17"/>
      <c r="Z60" s="17"/>
    </row>
    <row r="61" spans="2:26" ht="78.75" x14ac:dyDescent="0.2">
      <c r="B61" s="12" t="s">
        <v>18</v>
      </c>
      <c r="C61" s="6" t="s">
        <v>127</v>
      </c>
      <c r="D61" s="6">
        <v>1361</v>
      </c>
      <c r="E61" s="6" t="s">
        <v>112</v>
      </c>
      <c r="F61" s="3" t="s">
        <v>236</v>
      </c>
      <c r="G61" s="3" t="s">
        <v>203</v>
      </c>
      <c r="H61" s="3" t="s">
        <v>204</v>
      </c>
      <c r="I61" s="6" t="s">
        <v>73</v>
      </c>
      <c r="J61" s="6" t="s">
        <v>64</v>
      </c>
      <c r="K61" s="6" t="s">
        <v>115</v>
      </c>
      <c r="L61" s="6" t="s">
        <v>115</v>
      </c>
      <c r="O61" s="6" t="s">
        <v>115</v>
      </c>
      <c r="P61" s="3" t="s">
        <v>8</v>
      </c>
      <c r="Q61" s="6" t="s">
        <v>165</v>
      </c>
      <c r="R61" s="4" t="s">
        <v>12</v>
      </c>
      <c r="S61" s="4" t="s">
        <v>12</v>
      </c>
      <c r="T61" s="6" t="str">
        <f t="shared" si="1"/>
        <v>Nu este cazul. Cea mai apropiată locaței a habitatului depășește 50 km distanță față de amplasamentele proiectului</v>
      </c>
      <c r="U61" s="4" t="s">
        <v>25</v>
      </c>
      <c r="V61" s="3" t="s">
        <v>13</v>
      </c>
      <c r="W61" s="4"/>
      <c r="Y61" s="17"/>
      <c r="Z61" s="17"/>
    </row>
    <row r="62" spans="2:26" ht="157.5" x14ac:dyDescent="0.2">
      <c r="B62" s="12" t="s">
        <v>18</v>
      </c>
      <c r="C62" s="6" t="s">
        <v>127</v>
      </c>
      <c r="D62" s="6">
        <v>1355</v>
      </c>
      <c r="E62" s="6" t="s">
        <v>113</v>
      </c>
      <c r="F62" s="3" t="s">
        <v>227</v>
      </c>
      <c r="G62" s="3" t="s">
        <v>203</v>
      </c>
      <c r="H62" s="3" t="s">
        <v>204</v>
      </c>
      <c r="I62" s="6" t="s">
        <v>80</v>
      </c>
      <c r="J62" s="6" t="s">
        <v>81</v>
      </c>
      <c r="K62" s="6" t="s">
        <v>134</v>
      </c>
      <c r="L62" s="13" t="s">
        <v>135</v>
      </c>
      <c r="M62" s="13"/>
      <c r="N62" s="13"/>
      <c r="O62" s="13" t="s">
        <v>136</v>
      </c>
      <c r="P62" s="3" t="s">
        <v>250</v>
      </c>
      <c r="Q62" s="6" t="s">
        <v>261</v>
      </c>
      <c r="R62" s="4" t="s">
        <v>260</v>
      </c>
      <c r="S62" s="4" t="s">
        <v>262</v>
      </c>
      <c r="T62" s="6" t="s">
        <v>260</v>
      </c>
      <c r="U62" s="4" t="s">
        <v>263</v>
      </c>
      <c r="V62" s="3" t="s">
        <v>253</v>
      </c>
      <c r="W62" s="4"/>
      <c r="Y62" s="17"/>
      <c r="Z62" s="17"/>
    </row>
    <row r="63" spans="2:26" ht="78.75" x14ac:dyDescent="0.2">
      <c r="B63" s="12" t="s">
        <v>18</v>
      </c>
      <c r="C63" s="6" t="s">
        <v>127</v>
      </c>
      <c r="D63" s="6">
        <v>1335</v>
      </c>
      <c r="E63" s="6" t="s">
        <v>114</v>
      </c>
      <c r="F63" s="3" t="s">
        <v>237</v>
      </c>
      <c r="G63" s="3" t="s">
        <v>203</v>
      </c>
      <c r="H63" s="3" t="s">
        <v>204</v>
      </c>
      <c r="I63" s="6" t="s">
        <v>80</v>
      </c>
      <c r="J63" s="6" t="s">
        <v>81</v>
      </c>
      <c r="K63" s="6" t="s">
        <v>139</v>
      </c>
      <c r="L63" s="6" t="s">
        <v>137</v>
      </c>
      <c r="O63" s="6" t="s">
        <v>138</v>
      </c>
      <c r="P63" s="3" t="s">
        <v>8</v>
      </c>
      <c r="Q63" s="6" t="s">
        <v>249</v>
      </c>
      <c r="R63" s="4" t="s">
        <v>12</v>
      </c>
      <c r="S63" s="4" t="s">
        <v>12</v>
      </c>
      <c r="T63" s="6" t="str">
        <f t="shared" si="1"/>
        <v>Nu este cazul. Cea mai apropiată locație a speciei depășește câțiva km distanță față de amplasamentele proiectului</v>
      </c>
      <c r="U63" s="4" t="s">
        <v>25</v>
      </c>
      <c r="V63" s="3" t="s">
        <v>13</v>
      </c>
      <c r="W63" s="4"/>
      <c r="Y63" s="17"/>
      <c r="Z63" s="17"/>
    </row>
  </sheetData>
  <phoneticPr fontId="4" type="noConversion"/>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anexa circulara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 ionascu</cp:lastModifiedBy>
  <cp:lastPrinted>2021-12-16T21:07:08Z</cp:lastPrinted>
  <dcterms:created xsi:type="dcterms:W3CDTF">2020-05-05T11:26:34Z</dcterms:created>
  <dcterms:modified xsi:type="dcterms:W3CDTF">2024-05-15T12:33:12Z</dcterms:modified>
</cp:coreProperties>
</file>