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firstSheet="1" activeTab="1"/>
  </bookViews>
  <sheets>
    <sheet name="personal" sheetId="1" r:id="rId1"/>
    <sheet name="materiale" sheetId="2" r:id="rId2"/>
  </sheets>
  <definedNames>
    <definedName name="_xlnm.Print_Area" localSheetId="0">'personal'!$C$1:$G$63</definedName>
  </definedNames>
  <calcPr fullCalcOnLoad="1"/>
</workbook>
</file>

<file path=xl/sharedStrings.xml><?xml version="1.0" encoding="utf-8"?>
<sst xmlns="http://schemas.openxmlformats.org/spreadsheetml/2006/main" count="251" uniqueCount="138">
  <si>
    <t>MINISTERUL  FINANTELOR  PUBLICE</t>
  </si>
  <si>
    <t xml:space="preserve">CAP 51 01 "AUTORITATI PUBLICE SI ACTIUNI EXTERNE" </t>
  </si>
  <si>
    <t>TITL. 10 "CHELTUIELI DE PERSONAL"</t>
  </si>
  <si>
    <t>LUNA</t>
  </si>
  <si>
    <t>Ziua</t>
  </si>
  <si>
    <t xml:space="preserve">SUMA </t>
  </si>
  <si>
    <t>EXPLICATII</t>
  </si>
  <si>
    <t>Nr.crt</t>
  </si>
  <si>
    <t>ORDIN DE PLATA/ CEC/ FOAIE DE VARSAMANT</t>
  </si>
  <si>
    <t>FURNIZOR/BENEFICIAR</t>
  </si>
  <si>
    <t>SUMA</t>
  </si>
  <si>
    <t>22.02.-26.02.2016</t>
  </si>
  <si>
    <t>Clasificatie bugetara</t>
  </si>
  <si>
    <t>Subtotal 10.01.01</t>
  </si>
  <si>
    <t>10.01.01</t>
  </si>
  <si>
    <t>februarie</t>
  </si>
  <si>
    <t>alim numerar concediu odihna</t>
  </si>
  <si>
    <t>Total 10.01.01</t>
  </si>
  <si>
    <t>Subtotal 10.01.06</t>
  </si>
  <si>
    <t>10.01.06</t>
  </si>
  <si>
    <t>alim card com, pl impoz, contrib</t>
  </si>
  <si>
    <t>Total 10.01.06</t>
  </si>
  <si>
    <t>Subtotal 10.01.10</t>
  </si>
  <si>
    <t>10.01.10</t>
  </si>
  <si>
    <t>Total 10.01.10</t>
  </si>
  <si>
    <t>Subtotal 10.01.12</t>
  </si>
  <si>
    <t>10.01.12</t>
  </si>
  <si>
    <t>Total 10.01.12</t>
  </si>
  <si>
    <t>Subtotal 10.01.13</t>
  </si>
  <si>
    <t>10.01.13</t>
  </si>
  <si>
    <t>Total 10.01.13</t>
  </si>
  <si>
    <t>Subtotal 10.01.30</t>
  </si>
  <si>
    <t>10.01.30</t>
  </si>
  <si>
    <t>Total 10.01.30</t>
  </si>
  <si>
    <t>Subtotal 10.03.01</t>
  </si>
  <si>
    <t>10.03.01</t>
  </si>
  <si>
    <t>CAS instit ret com</t>
  </si>
  <si>
    <t>Total 10.03.01</t>
  </si>
  <si>
    <t>Subtotal 10.03.02</t>
  </si>
  <si>
    <t>10.03.02</t>
  </si>
  <si>
    <t>somaj instit ret com</t>
  </si>
  <si>
    <t>Total 10.03.02</t>
  </si>
  <si>
    <t>Subtotal 10.03.03</t>
  </si>
  <si>
    <t>10.03.03</t>
  </si>
  <si>
    <t>CASS instit ret com</t>
  </si>
  <si>
    <t>Total 10.03.03</t>
  </si>
  <si>
    <t>Subtotal 10.03.04</t>
  </si>
  <si>
    <t>10.03.04</t>
  </si>
  <si>
    <t>acc si boli prof ret com</t>
  </si>
  <si>
    <t>Total 10.03.04</t>
  </si>
  <si>
    <t>Subtotal 10.03.06</t>
  </si>
  <si>
    <t>10.03.06</t>
  </si>
  <si>
    <t>Total 10.03.06</t>
  </si>
  <si>
    <t>perioada:</t>
  </si>
  <si>
    <t>AGENTIA PENTRU PROTECTIA MEDIULUI DOLJ</t>
  </si>
  <si>
    <t>TITLUL 20 BUNURI SI SERVICII</t>
  </si>
  <si>
    <t xml:space="preserve">74 03 PROTECTIA MEDIULUI </t>
  </si>
  <si>
    <t>DATA PLATII</t>
  </si>
  <si>
    <t>APM DOLJ</t>
  </si>
  <si>
    <t>SC CEZ SA</t>
  </si>
  <si>
    <t>EN.ELECTRICA ST.BREASTA</t>
  </si>
  <si>
    <t>COMPANIA DE APA SA</t>
  </si>
  <si>
    <t>RCS RDS SA</t>
  </si>
  <si>
    <t>CONV.TELEFONICE</t>
  </si>
  <si>
    <t>AZOT LICHID</t>
  </si>
  <si>
    <t>ARDIA GUARD SRL</t>
  </si>
  <si>
    <t>SC SALUBRITATE SRL</t>
  </si>
  <si>
    <t>GUNOI</t>
  </si>
  <si>
    <t>ASOC.RESURSE PT.DEZV.</t>
  </si>
  <si>
    <t xml:space="preserve">AB.MONIT.PAZA </t>
  </si>
  <si>
    <t>RECHIZITE FD.HANDICAPATI</t>
  </si>
  <si>
    <t>INCASAT TRANSPORT RECUPERAT</t>
  </si>
  <si>
    <t>EN.ELECTRICA ST.M.TANASE</t>
  </si>
  <si>
    <t>EN.ELECTRICA ST.FARM.10</t>
  </si>
  <si>
    <t>EN.ELECTRICA ST.ISALNITA</t>
  </si>
  <si>
    <t>EN.ELECTRICA ST.A.I.CUZA</t>
  </si>
  <si>
    <t>SC SEMTEST SA</t>
  </si>
  <si>
    <t>TELEKOM SA</t>
  </si>
  <si>
    <t>CONV.TELEFONICE+INTERNET</t>
  </si>
  <si>
    <t xml:space="preserve">EN.ELECTRICA SEDIU </t>
  </si>
  <si>
    <t>SC ALL SEASON CLEANING</t>
  </si>
  <si>
    <t>SERV.CURATENIE</t>
  </si>
  <si>
    <t>INCASAT SUME DEBITORI</t>
  </si>
  <si>
    <t>ADM.NAT.DE METEOROLOGIE</t>
  </si>
  <si>
    <t>EN.ELECTRICA ST.R.A.CRAIOVA</t>
  </si>
  <si>
    <t>EN.ELECTRICA ST.R.A.BECHET</t>
  </si>
  <si>
    <t>ORANGE SA</t>
  </si>
  <si>
    <t>EN.ELECTRICA STR.BRESTEI</t>
  </si>
  <si>
    <t>COMP.DE INFO.NEAMT</t>
  </si>
  <si>
    <t>AB.LEX</t>
  </si>
  <si>
    <t>SC OMNIASIG SA</t>
  </si>
  <si>
    <t>PREGATIRE PROFESIONALA</t>
  </si>
  <si>
    <t>DEPLASARI</t>
  </si>
  <si>
    <t>01.11.2016-30.11.2016</t>
  </si>
  <si>
    <t>01.11.2016</t>
  </si>
  <si>
    <t>SC FOREST ENVIRONMENT SRL</t>
  </si>
  <si>
    <t>CAZARE</t>
  </si>
  <si>
    <t>SC APOLLO SRL</t>
  </si>
  <si>
    <t>SC HAPPY SUNRISE SRL</t>
  </si>
  <si>
    <t>SC BEST SMART SRL</t>
  </si>
  <si>
    <t>SC GE-COST 2001 SRL</t>
  </si>
  <si>
    <t>SC CEPSTRA SRL</t>
  </si>
  <si>
    <t>02.11.2016</t>
  </si>
  <si>
    <t>CEC 11</t>
  </si>
  <si>
    <t>04.11.2016</t>
  </si>
  <si>
    <t>FV 202, OP 806</t>
  </si>
  <si>
    <t xml:space="preserve"> APA METEORICA</t>
  </si>
  <si>
    <t>TAXA RADIO-TV</t>
  </si>
  <si>
    <t>SC MICROCOMPUTER SRL</t>
  </si>
  <si>
    <t>REFILL CARTUSE SI REP.IMPRIMANTA</t>
  </si>
  <si>
    <t>SC AS COMPUTER SRL</t>
  </si>
  <si>
    <t>REPARATIE PC</t>
  </si>
  <si>
    <t>SERV.PAZA CASA VERDE 2016</t>
  </si>
  <si>
    <t>07.11.2016</t>
  </si>
  <si>
    <t>SC MODULE QUALITY SRL</t>
  </si>
  <si>
    <t>09.11.2016</t>
  </si>
  <si>
    <t>HOTEL SZEIFERT SRL</t>
  </si>
  <si>
    <t>TELECONSTRUCTIA MOLDOVA SRL</t>
  </si>
  <si>
    <t>INCOMING EVENTS SRL</t>
  </si>
  <si>
    <t>10.11.2016</t>
  </si>
  <si>
    <t>CEC12</t>
  </si>
  <si>
    <t>TRANSPORT,PREST.SERVICII</t>
  </si>
  <si>
    <t>14.11.2016</t>
  </si>
  <si>
    <t>PFA DUMITRESCU EUGEN</t>
  </si>
  <si>
    <t>SERV.EVALUARE CLADIRE SI TEREN
APM DOLJ</t>
  </si>
  <si>
    <t>SC VIOLA SRL</t>
  </si>
  <si>
    <t>INLOC.KIT GAZ CROMATOGRAF</t>
  </si>
  <si>
    <t>EN.ELECTRICA ST.CALAFAT</t>
  </si>
  <si>
    <t>POLITA RCA</t>
  </si>
  <si>
    <t>23.11.2016</t>
  </si>
  <si>
    <t>MONITORUL OFICIAL SA</t>
  </si>
  <si>
    <t>PUBLICARE CONCURS</t>
  </si>
  <si>
    <t>22.11.2016</t>
  </si>
  <si>
    <t>CEC 13</t>
  </si>
  <si>
    <t>TAXE POSTALE,TRANSP. SI CAZARE</t>
  </si>
  <si>
    <t>28.11.2016</t>
  </si>
  <si>
    <t>SC DIGISIGN SA</t>
  </si>
  <si>
    <t>REINNOIRE CERTIFICAT DIGITAL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</si>
</sst>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_-* #,##0.00\ _l_e_i_-;\-* #,##0.00\ _l_e_i_-;_-* \-??\ _l_e_i_-;_-@_-"/>
    <numFmt numFmtId="173" formatCode="d\ mmm\ yy"/>
    <numFmt numFmtId="174" formatCode="dd/mm/yy;@"/>
    <numFmt numFmtId="175" formatCode="#,###.00"/>
    <numFmt numFmtId="176" formatCode="dd/mm/yy"/>
    <numFmt numFmtId="177" formatCode="d&quot;.&quot;m&quot;.&quot;yy"/>
    <numFmt numFmtId="178" formatCode="#,##0.00&quot;      &quot;;&quot;-&quot;#,##0.00&quot;      &quot;;&quot;-&quot;#&quot;      &quot;;@&quot; &quot;"/>
    <numFmt numFmtId="179" formatCode="#,##0.00&quot; &quot;[$lei-418];[Red]&quot;-&quot;#,##0.00&quot; &quot;[$lei-418]"/>
    <numFmt numFmtId="180" formatCode="dd&quot;.&quot;mm&quot;.&quot;yyyy"/>
  </numFmts>
  <fonts count="23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i/>
      <sz val="16"/>
      <color indexed="8"/>
      <name val="Liberation Sans1"/>
      <family val="0"/>
    </font>
    <font>
      <sz val="11"/>
      <color indexed="8"/>
      <name val="Liberation Sans1"/>
      <family val="0"/>
    </font>
    <font>
      <b/>
      <i/>
      <u val="single"/>
      <sz val="11"/>
      <color indexed="8"/>
      <name val="Liberation Sans1"/>
      <family val="0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medium">
        <color indexed="62"/>
      </bottom>
    </border>
    <border>
      <left/>
      <right/>
      <top/>
      <bottom style="medium">
        <color indexed="22"/>
      </bottom>
    </border>
    <border>
      <left/>
      <right/>
      <top/>
      <bottom style="thin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62"/>
      </top>
      <bottom style="thin">
        <color indexed="8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11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>
      <alignment/>
      <protection/>
    </xf>
    <xf numFmtId="0" fontId="1" fillId="4" borderId="0" applyNumberFormat="0" applyBorder="0" applyAlignment="0" applyProtection="0"/>
    <xf numFmtId="0" fontId="1" fillId="5" borderId="0">
      <alignment/>
      <protection/>
    </xf>
    <xf numFmtId="0" fontId="1" fillId="6" borderId="0" applyNumberFormat="0" applyBorder="0" applyAlignment="0" applyProtection="0"/>
    <xf numFmtId="0" fontId="1" fillId="7" borderId="0">
      <alignment/>
      <protection/>
    </xf>
    <xf numFmtId="0" fontId="1" fillId="8" borderId="0" applyNumberFormat="0" applyBorder="0" applyAlignment="0" applyProtection="0"/>
    <xf numFmtId="0" fontId="1" fillId="9" borderId="0">
      <alignment/>
      <protection/>
    </xf>
    <xf numFmtId="0" fontId="1" fillId="10" borderId="0" applyNumberFormat="0" applyBorder="0" applyAlignment="0" applyProtection="0"/>
    <xf numFmtId="0" fontId="1" fillId="11" borderId="0">
      <alignment/>
      <protection/>
    </xf>
    <xf numFmtId="0" fontId="1" fillId="12" borderId="0" applyNumberFormat="0" applyBorder="0" applyAlignment="0" applyProtection="0"/>
    <xf numFmtId="0" fontId="1" fillId="13" borderId="0">
      <alignment/>
      <protection/>
    </xf>
    <xf numFmtId="0" fontId="1" fillId="14" borderId="0" applyNumberFormat="0" applyBorder="0" applyAlignment="0" applyProtection="0"/>
    <xf numFmtId="0" fontId="1" fillId="15" borderId="0">
      <alignment/>
      <protection/>
    </xf>
    <xf numFmtId="0" fontId="1" fillId="16" borderId="0" applyNumberFormat="0" applyBorder="0" applyAlignment="0" applyProtection="0"/>
    <xf numFmtId="0" fontId="1" fillId="17" borderId="0">
      <alignment/>
      <protection/>
    </xf>
    <xf numFmtId="0" fontId="1" fillId="18" borderId="0" applyNumberFormat="0" applyBorder="0" applyAlignment="0" applyProtection="0"/>
    <xf numFmtId="0" fontId="1" fillId="19" borderId="0">
      <alignment/>
      <protection/>
    </xf>
    <xf numFmtId="0" fontId="1" fillId="8" borderId="0" applyNumberFormat="0" applyBorder="0" applyAlignment="0" applyProtection="0"/>
    <xf numFmtId="0" fontId="1" fillId="9" borderId="0">
      <alignment/>
      <protection/>
    </xf>
    <xf numFmtId="0" fontId="1" fillId="14" borderId="0" applyNumberFormat="0" applyBorder="0" applyAlignment="0" applyProtection="0"/>
    <xf numFmtId="0" fontId="1" fillId="15" borderId="0">
      <alignment/>
      <protection/>
    </xf>
    <xf numFmtId="0" fontId="1" fillId="20" borderId="0" applyNumberFormat="0" applyBorder="0" applyAlignment="0" applyProtection="0"/>
    <xf numFmtId="0" fontId="1" fillId="21" borderId="0">
      <alignment/>
      <protection/>
    </xf>
    <xf numFmtId="0" fontId="2" fillId="22" borderId="0" applyNumberFormat="0" applyBorder="0" applyAlignment="0" applyProtection="0"/>
    <xf numFmtId="0" fontId="2" fillId="23" borderId="0">
      <alignment/>
      <protection/>
    </xf>
    <xf numFmtId="0" fontId="2" fillId="16" borderId="0" applyNumberFormat="0" applyBorder="0" applyAlignment="0" applyProtection="0"/>
    <xf numFmtId="0" fontId="2" fillId="17" borderId="0">
      <alignment/>
      <protection/>
    </xf>
    <xf numFmtId="0" fontId="2" fillId="18" borderId="0" applyNumberFormat="0" applyBorder="0" applyAlignment="0" applyProtection="0"/>
    <xf numFmtId="0" fontId="2" fillId="19" borderId="0">
      <alignment/>
      <protection/>
    </xf>
    <xf numFmtId="0" fontId="2" fillId="24" borderId="0" applyNumberFormat="0" applyBorder="0" applyAlignment="0" applyProtection="0"/>
    <xf numFmtId="0" fontId="2" fillId="25" borderId="0">
      <alignment/>
      <protection/>
    </xf>
    <xf numFmtId="0" fontId="2" fillId="26" borderId="0" applyNumberFormat="0" applyBorder="0" applyAlignment="0" applyProtection="0"/>
    <xf numFmtId="0" fontId="2" fillId="27" borderId="0">
      <alignment/>
      <protection/>
    </xf>
    <xf numFmtId="0" fontId="2" fillId="28" borderId="0" applyNumberFormat="0" applyBorder="0" applyAlignment="0" applyProtection="0"/>
    <xf numFmtId="0" fontId="2" fillId="29" borderId="0">
      <alignment/>
      <protection/>
    </xf>
    <xf numFmtId="0" fontId="2" fillId="30" borderId="0" applyNumberFormat="0" applyBorder="0" applyAlignment="0" applyProtection="0"/>
    <xf numFmtId="0" fontId="2" fillId="31" borderId="0">
      <alignment/>
      <protection/>
    </xf>
    <xf numFmtId="0" fontId="2" fillId="32" borderId="0" applyNumberFormat="0" applyBorder="0" applyAlignment="0" applyProtection="0"/>
    <xf numFmtId="0" fontId="2" fillId="33" borderId="0">
      <alignment/>
      <protection/>
    </xf>
    <xf numFmtId="0" fontId="2" fillId="34" borderId="0" applyNumberFormat="0" applyBorder="0" applyAlignment="0" applyProtection="0"/>
    <xf numFmtId="0" fontId="2" fillId="35" borderId="0">
      <alignment/>
      <protection/>
    </xf>
    <xf numFmtId="0" fontId="2" fillId="24" borderId="0" applyNumberFormat="0" applyBorder="0" applyAlignment="0" applyProtection="0"/>
    <xf numFmtId="0" fontId="2" fillId="25" borderId="0">
      <alignment/>
      <protection/>
    </xf>
    <xf numFmtId="0" fontId="2" fillId="26" borderId="0" applyNumberFormat="0" applyBorder="0" applyAlignment="0" applyProtection="0"/>
    <xf numFmtId="0" fontId="2" fillId="27" borderId="0">
      <alignment/>
      <protection/>
    </xf>
    <xf numFmtId="0" fontId="2" fillId="36" borderId="0" applyNumberFormat="0" applyBorder="0" applyAlignment="0" applyProtection="0"/>
    <xf numFmtId="0" fontId="2" fillId="37" borderId="0">
      <alignment/>
      <protection/>
    </xf>
    <xf numFmtId="0" fontId="3" fillId="5" borderId="0">
      <alignment/>
      <protection/>
    </xf>
    <xf numFmtId="0" fontId="7" fillId="6" borderId="0" applyNumberFormat="0" applyBorder="0" applyAlignment="0" applyProtection="0"/>
    <xf numFmtId="0" fontId="4" fillId="38" borderId="1" applyNumberFormat="0" applyAlignment="0" applyProtection="0"/>
    <xf numFmtId="0" fontId="4" fillId="39" borderId="1">
      <alignment/>
      <protection/>
    </xf>
    <xf numFmtId="0" fontId="12" fillId="0" borderId="2" applyNumberFormat="0" applyFill="0" applyAlignment="0" applyProtection="0"/>
    <xf numFmtId="0" fontId="5" fillId="40" borderId="3">
      <alignment/>
      <protection/>
    </xf>
    <xf numFmtId="172" fontId="0" fillId="0" borderId="0" applyFill="0" applyBorder="0" applyAlignment="0" applyProtection="0"/>
    <xf numFmtId="169" fontId="0" fillId="0" borderId="0" applyFill="0" applyBorder="0" applyAlignment="0" applyProtection="0"/>
    <xf numFmtId="172" fontId="0" fillId="0" borderId="0" applyFill="0" applyBorder="0" applyAlignment="0" applyProtection="0"/>
    <xf numFmtId="178" fontId="1" fillId="0" borderId="0">
      <alignment/>
      <protection/>
    </xf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" fillId="4" borderId="0" applyNumberFormat="0" applyBorder="0" applyAlignment="0" applyProtection="0"/>
    <xf numFmtId="0" fontId="6" fillId="0" borderId="0">
      <alignment/>
      <protection/>
    </xf>
    <xf numFmtId="0" fontId="7" fillId="7" borderId="0">
      <alignment/>
      <protection/>
    </xf>
    <xf numFmtId="0" fontId="20" fillId="0" borderId="0">
      <alignment horizontal="center"/>
      <protection/>
    </xf>
    <xf numFmtId="0" fontId="8" fillId="0" borderId="4">
      <alignment/>
      <protection/>
    </xf>
    <xf numFmtId="0" fontId="9" fillId="0" borderId="5">
      <alignment/>
      <protection/>
    </xf>
    <xf numFmtId="0" fontId="10" fillId="0" borderId="6">
      <alignment/>
      <protection/>
    </xf>
    <xf numFmtId="0" fontId="10" fillId="0" borderId="0">
      <alignment/>
      <protection/>
    </xf>
    <xf numFmtId="0" fontId="20" fillId="0" borderId="0">
      <alignment horizontal="center" textRotation="90"/>
      <protection/>
    </xf>
    <xf numFmtId="0" fontId="15" fillId="38" borderId="7" applyNumberFormat="0" applyAlignment="0" applyProtection="0"/>
    <xf numFmtId="0" fontId="11" fillId="13" borderId="1">
      <alignment/>
      <protection/>
    </xf>
    <xf numFmtId="0" fontId="11" fillId="12" borderId="1" applyNumberFormat="0" applyAlignment="0" applyProtection="0"/>
    <xf numFmtId="0" fontId="12" fillId="0" borderId="8">
      <alignment/>
      <protection/>
    </xf>
    <xf numFmtId="0" fontId="13" fillId="41" borderId="0">
      <alignment/>
      <protection/>
    </xf>
    <xf numFmtId="0" fontId="13" fillId="42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21" fillId="0" borderId="0">
      <alignment/>
      <protection/>
    </xf>
    <xf numFmtId="0" fontId="0" fillId="43" borderId="9" applyNumberFormat="0" applyAlignment="0" applyProtection="0"/>
    <xf numFmtId="0" fontId="1" fillId="44" borderId="9">
      <alignment/>
      <protection/>
    </xf>
    <xf numFmtId="0" fontId="15" fillId="39" borderId="7">
      <alignment/>
      <protection/>
    </xf>
    <xf numFmtId="9" fontId="0" fillId="0" borderId="0" applyFill="0" applyBorder="0" applyAlignment="0" applyProtection="0"/>
    <xf numFmtId="0" fontId="22" fillId="0" borderId="0">
      <alignment/>
      <protection/>
    </xf>
    <xf numFmtId="179" fontId="22" fillId="0" borderId="0">
      <alignment/>
      <protection/>
    </xf>
    <xf numFmtId="0" fontId="1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6" fillId="0" borderId="0">
      <alignment/>
      <protection/>
    </xf>
    <xf numFmtId="0" fontId="16" fillId="0" borderId="0" applyNumberFormat="0" applyFill="0" applyBorder="0" applyAlignment="0" applyProtection="0"/>
    <xf numFmtId="0" fontId="8" fillId="0" borderId="10" applyNumberFormat="0" applyFill="0" applyAlignment="0" applyProtection="0"/>
    <xf numFmtId="0" fontId="9" fillId="0" borderId="11" applyNumberFormat="0" applyFill="0" applyAlignment="0" applyProtection="0"/>
    <xf numFmtId="0" fontId="10" fillId="0" borderId="12" applyNumberFormat="0" applyFill="0" applyAlignment="0" applyProtection="0"/>
    <xf numFmtId="0" fontId="10" fillId="0" borderId="0" applyNumberFormat="0" applyFill="0" applyBorder="0" applyAlignment="0" applyProtection="0"/>
    <xf numFmtId="0" fontId="17" fillId="0" borderId="13" applyNumberFormat="0" applyFill="0" applyAlignment="0" applyProtection="0"/>
    <xf numFmtId="0" fontId="17" fillId="0" borderId="14">
      <alignment/>
      <protection/>
    </xf>
    <xf numFmtId="0" fontId="5" fillId="45" borderId="15" applyNumberFormat="0" applyAlignment="0" applyProtection="0"/>
    <xf numFmtId="0" fontId="18" fillId="0" borderId="0">
      <alignment/>
      <protection/>
    </xf>
  </cellStyleXfs>
  <cellXfs count="54">
    <xf numFmtId="0" fontId="0" fillId="0" borderId="0" xfId="0" applyAlignment="1">
      <alignment/>
    </xf>
    <xf numFmtId="0" fontId="19" fillId="0" borderId="0" xfId="0" applyFont="1" applyAlignment="1">
      <alignment/>
    </xf>
    <xf numFmtId="4" fontId="0" fillId="0" borderId="0" xfId="0" applyNumberFormat="1" applyAlignment="1">
      <alignment/>
    </xf>
    <xf numFmtId="173" fontId="19" fillId="0" borderId="0" xfId="0" applyNumberFormat="1" applyFont="1" applyAlignment="1">
      <alignment/>
    </xf>
    <xf numFmtId="14" fontId="19" fillId="0" borderId="0" xfId="0" applyNumberFormat="1" applyFont="1" applyAlignment="1">
      <alignment/>
    </xf>
    <xf numFmtId="0" fontId="19" fillId="0" borderId="3" xfId="0" applyFont="1" applyBorder="1" applyAlignment="1">
      <alignment/>
    </xf>
    <xf numFmtId="0" fontId="0" fillId="0" borderId="3" xfId="0" applyBorder="1" applyAlignment="1">
      <alignment/>
    </xf>
    <xf numFmtId="0" fontId="0" fillId="0" borderId="16" xfId="0" applyBorder="1" applyAlignment="1">
      <alignment/>
    </xf>
    <xf numFmtId="0" fontId="0" fillId="0" borderId="3" xfId="0" applyFont="1" applyBorder="1" applyAlignment="1">
      <alignment/>
    </xf>
    <xf numFmtId="0" fontId="19" fillId="0" borderId="3" xfId="0" applyFont="1" applyBorder="1" applyAlignment="1">
      <alignment horizontal="center"/>
    </xf>
    <xf numFmtId="0" fontId="0" fillId="0" borderId="3" xfId="0" applyFont="1" applyBorder="1" applyAlignment="1">
      <alignment horizontal="left"/>
    </xf>
    <xf numFmtId="175" fontId="0" fillId="0" borderId="3" xfId="0" applyNumberFormat="1" applyFont="1" applyBorder="1" applyAlignment="1">
      <alignment horizontal="right"/>
    </xf>
    <xf numFmtId="14" fontId="19" fillId="0" borderId="3" xfId="0" applyNumberFormat="1" applyFont="1" applyBorder="1" applyAlignment="1">
      <alignment/>
    </xf>
    <xf numFmtId="175" fontId="0" fillId="0" borderId="3" xfId="0" applyNumberFormat="1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Border="1" applyAlignment="1">
      <alignment/>
    </xf>
    <xf numFmtId="175" fontId="0" fillId="0" borderId="16" xfId="0" applyNumberFormat="1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Border="1" applyAlignment="1">
      <alignment/>
    </xf>
    <xf numFmtId="0" fontId="0" fillId="0" borderId="18" xfId="0" applyBorder="1" applyAlignment="1">
      <alignment/>
    </xf>
    <xf numFmtId="175" fontId="0" fillId="0" borderId="18" xfId="0" applyNumberFormat="1" applyFont="1" applyBorder="1" applyAlignment="1">
      <alignment/>
    </xf>
    <xf numFmtId="0" fontId="19" fillId="0" borderId="18" xfId="0" applyFont="1" applyBorder="1" applyAlignment="1">
      <alignment/>
    </xf>
    <xf numFmtId="0" fontId="0" fillId="0" borderId="20" xfId="0" applyFont="1" applyBorder="1" applyAlignment="1">
      <alignment/>
    </xf>
    <xf numFmtId="175" fontId="0" fillId="0" borderId="20" xfId="0" applyNumberFormat="1" applyFont="1" applyBorder="1" applyAlignment="1">
      <alignment/>
    </xf>
    <xf numFmtId="3" fontId="0" fillId="0" borderId="20" xfId="0" applyNumberFormat="1" applyFont="1" applyBorder="1" applyAlignment="1">
      <alignment/>
    </xf>
    <xf numFmtId="0" fontId="0" fillId="0" borderId="21" xfId="0" applyFont="1" applyFill="1" applyBorder="1" applyAlignment="1">
      <alignment/>
    </xf>
    <xf numFmtId="3" fontId="0" fillId="0" borderId="16" xfId="0" applyNumberFormat="1" applyFont="1" applyBorder="1" applyAlignment="1">
      <alignment/>
    </xf>
    <xf numFmtId="0" fontId="19" fillId="0" borderId="20" xfId="0" applyFont="1" applyBorder="1" applyAlignment="1">
      <alignment/>
    </xf>
    <xf numFmtId="0" fontId="0" fillId="0" borderId="22" xfId="0" applyBorder="1" applyAlignment="1">
      <alignment/>
    </xf>
    <xf numFmtId="0" fontId="0" fillId="0" borderId="23" xfId="0" applyFont="1" applyBorder="1" applyAlignment="1">
      <alignment/>
    </xf>
    <xf numFmtId="175" fontId="0" fillId="0" borderId="23" xfId="0" applyNumberFormat="1" applyFont="1" applyBorder="1" applyAlignment="1">
      <alignment/>
    </xf>
    <xf numFmtId="3" fontId="0" fillId="0" borderId="23" xfId="0" applyNumberFormat="1" applyFont="1" applyBorder="1" applyAlignment="1">
      <alignment/>
    </xf>
    <xf numFmtId="176" fontId="0" fillId="0" borderId="3" xfId="0" applyNumberFormat="1" applyFont="1" applyBorder="1" applyAlignment="1">
      <alignment/>
    </xf>
    <xf numFmtId="0" fontId="19" fillId="0" borderId="0" xfId="0" applyFont="1" applyAlignment="1">
      <alignment horizontal="right"/>
    </xf>
    <xf numFmtId="0" fontId="0" fillId="0" borderId="24" xfId="0" applyBorder="1" applyAlignment="1">
      <alignment horizontal="center"/>
    </xf>
    <xf numFmtId="0" fontId="0" fillId="0" borderId="24" xfId="0" applyBorder="1" applyAlignment="1">
      <alignment horizontal="center"/>
    </xf>
    <xf numFmtId="2" fontId="0" fillId="0" borderId="24" xfId="69" applyNumberFormat="1" applyFont="1" applyFill="1" applyBorder="1" applyAlignment="1" applyProtection="1">
      <alignment horizontal="center"/>
      <protection/>
    </xf>
    <xf numFmtId="0" fontId="0" fillId="0" borderId="0" xfId="0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2" fontId="0" fillId="0" borderId="24" xfId="69" applyNumberFormat="1" applyFont="1" applyFill="1" applyBorder="1" applyAlignment="1" applyProtection="1">
      <alignment horizontal="center"/>
      <protection/>
    </xf>
    <xf numFmtId="0" fontId="0" fillId="0" borderId="24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 wrapText="1"/>
    </xf>
    <xf numFmtId="2" fontId="0" fillId="0" borderId="24" xfId="0" applyNumberFormat="1" applyFont="1" applyBorder="1" applyAlignment="1">
      <alignment horizontal="center" vertical="center"/>
    </xf>
    <xf numFmtId="2" fontId="0" fillId="0" borderId="24" xfId="0" applyNumberFormat="1" applyBorder="1" applyAlignment="1">
      <alignment horizontal="center"/>
    </xf>
    <xf numFmtId="0" fontId="0" fillId="0" borderId="24" xfId="0" applyFont="1" applyBorder="1" applyAlignment="1">
      <alignment horizontal="center" vertical="center" wrapText="1"/>
    </xf>
    <xf numFmtId="3" fontId="0" fillId="0" borderId="24" xfId="0" applyNumberFormat="1" applyBorder="1" applyAlignment="1">
      <alignment horizontal="center"/>
    </xf>
    <xf numFmtId="0" fontId="0" fillId="0" borderId="24" xfId="0" applyBorder="1" applyAlignment="1">
      <alignment horizontal="center" vertical="center"/>
    </xf>
    <xf numFmtId="0" fontId="19" fillId="0" borderId="24" xfId="0" applyFont="1" applyBorder="1" applyAlignment="1">
      <alignment horizontal="center" vertical="center"/>
    </xf>
    <xf numFmtId="0" fontId="19" fillId="0" borderId="24" xfId="0" applyFont="1" applyBorder="1" applyAlignment="1">
      <alignment horizontal="center" vertical="center" wrapText="1"/>
    </xf>
    <xf numFmtId="0" fontId="0" fillId="0" borderId="24" xfId="0" applyFill="1" applyBorder="1" applyAlignment="1">
      <alignment horizontal="center"/>
    </xf>
    <xf numFmtId="0" fontId="0" fillId="0" borderId="24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/>
    </xf>
    <xf numFmtId="0" fontId="0" fillId="0" borderId="24" xfId="0" applyBorder="1" applyAlignment="1">
      <alignment horizontal="center" vertical="center" wrapText="1"/>
    </xf>
    <xf numFmtId="2" fontId="19" fillId="0" borderId="24" xfId="69" applyNumberFormat="1" applyFont="1" applyFill="1" applyBorder="1" applyAlignment="1" applyProtection="1">
      <alignment horizontal="center"/>
      <protection/>
    </xf>
  </cellXfs>
  <cellStyles count="103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 2" xfId="63"/>
    <cellStyle name="Bun" xfId="64"/>
    <cellStyle name="Calcul" xfId="65"/>
    <cellStyle name="Calculation 2" xfId="66"/>
    <cellStyle name="Celulă legată" xfId="67"/>
    <cellStyle name="Check Cell 2" xfId="68"/>
    <cellStyle name="Comma" xfId="69"/>
    <cellStyle name="Comma [0]" xfId="70"/>
    <cellStyle name="Comma 2" xfId="71"/>
    <cellStyle name="Comma 2 2" xfId="72"/>
    <cellStyle name="Currency" xfId="73"/>
    <cellStyle name="Currency [0]" xfId="74"/>
    <cellStyle name="Eronat" xfId="75"/>
    <cellStyle name="Explanatory Text 2" xfId="76"/>
    <cellStyle name="Good 2" xfId="77"/>
    <cellStyle name="Heading" xfId="78"/>
    <cellStyle name="Heading 1 2" xfId="79"/>
    <cellStyle name="Heading 2 2" xfId="80"/>
    <cellStyle name="Heading 3 2" xfId="81"/>
    <cellStyle name="Heading 4 2" xfId="82"/>
    <cellStyle name="Heading1" xfId="83"/>
    <cellStyle name="Ieșire" xfId="84"/>
    <cellStyle name="Input 2" xfId="85"/>
    <cellStyle name="Intrare" xfId="86"/>
    <cellStyle name="Linked Cell 2" xfId="87"/>
    <cellStyle name="Neutral 2" xfId="88"/>
    <cellStyle name="Neutru" xfId="89"/>
    <cellStyle name="Normal 2" xfId="90"/>
    <cellStyle name="Normal 2 2" xfId="91"/>
    <cellStyle name="Normal 2 3" xfId="92"/>
    <cellStyle name="Normal 2_macheta" xfId="93"/>
    <cellStyle name="Normal 3" xfId="94"/>
    <cellStyle name="Normal 3 2" xfId="95"/>
    <cellStyle name="Normal 3_macheta" xfId="96"/>
    <cellStyle name="Normal 4" xfId="97"/>
    <cellStyle name="Normal 5" xfId="98"/>
    <cellStyle name="Notă" xfId="99"/>
    <cellStyle name="Note 2" xfId="100"/>
    <cellStyle name="Output 2" xfId="101"/>
    <cellStyle name="Percent" xfId="102"/>
    <cellStyle name="Result" xfId="103"/>
    <cellStyle name="Result2" xfId="104"/>
    <cellStyle name="Text avertisment" xfId="105"/>
    <cellStyle name="Text explicativ" xfId="106"/>
    <cellStyle name="Title 2" xfId="107"/>
    <cellStyle name="Titlu" xfId="108"/>
    <cellStyle name="Titlu 1" xfId="109"/>
    <cellStyle name="Titlu 2" xfId="110"/>
    <cellStyle name="Titlu 3" xfId="111"/>
    <cellStyle name="Titlu 4" xfId="112"/>
    <cellStyle name="Total" xfId="113"/>
    <cellStyle name="Total 2" xfId="114"/>
    <cellStyle name="Verificare celulă" xfId="115"/>
    <cellStyle name="Warning Text 2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H63"/>
  <sheetViews>
    <sheetView zoomScalePageLayoutView="0" workbookViewId="0" topLeftCell="C1">
      <selection activeCell="F10" sqref="F10"/>
    </sheetView>
  </sheetViews>
  <sheetFormatPr defaultColWidth="9.140625" defaultRowHeight="12.75"/>
  <cols>
    <col min="1" max="2" width="0" style="0" hidden="1" customWidth="1"/>
    <col min="3" max="3" width="20.28125" style="0" customWidth="1"/>
    <col min="5" max="5" width="6.57421875" style="0" customWidth="1"/>
    <col min="6" max="6" width="15.28125" style="0" customWidth="1"/>
    <col min="7" max="7" width="27.28125" style="0" bestFit="1" customWidth="1"/>
  </cols>
  <sheetData>
    <row r="1" spans="3:6" ht="12.75">
      <c r="C1" s="1" t="s">
        <v>0</v>
      </c>
      <c r="D1" s="1"/>
      <c r="E1" s="1"/>
      <c r="F1" s="1"/>
    </row>
    <row r="3" spans="3:7" ht="12.75">
      <c r="C3" s="1" t="s">
        <v>1</v>
      </c>
      <c r="D3" s="1"/>
      <c r="E3" s="1"/>
      <c r="F3" s="1"/>
      <c r="G3" s="1"/>
    </row>
    <row r="4" spans="3:8" ht="12.75">
      <c r="C4" s="1" t="s">
        <v>2</v>
      </c>
      <c r="D4" s="1"/>
      <c r="E4" s="1"/>
      <c r="F4" s="1"/>
      <c r="H4" s="2"/>
    </row>
    <row r="5" spans="3:8" ht="12.75">
      <c r="C5" s="1"/>
      <c r="D5" s="1"/>
      <c r="E5" s="1"/>
      <c r="F5" s="1"/>
      <c r="H5" s="2"/>
    </row>
    <row r="6" spans="3:8" ht="12.75">
      <c r="C6" s="1"/>
      <c r="D6" s="3"/>
      <c r="E6" s="1"/>
      <c r="F6" s="33" t="s">
        <v>53</v>
      </c>
      <c r="G6" s="4" t="s">
        <v>11</v>
      </c>
      <c r="H6" s="2"/>
    </row>
    <row r="7" spans="4:6" ht="12.75">
      <c r="D7" s="1"/>
      <c r="E7" s="1"/>
      <c r="F7" s="1"/>
    </row>
    <row r="8" spans="3:7" ht="12.75">
      <c r="C8" s="9" t="s">
        <v>12</v>
      </c>
      <c r="D8" s="9" t="s">
        <v>3</v>
      </c>
      <c r="E8" s="9" t="s">
        <v>4</v>
      </c>
      <c r="F8" s="9" t="s">
        <v>5</v>
      </c>
      <c r="G8" s="9" t="s">
        <v>6</v>
      </c>
    </row>
    <row r="9" spans="3:7" ht="12.75">
      <c r="C9" s="10" t="s">
        <v>13</v>
      </c>
      <c r="D9" s="9"/>
      <c r="E9" s="9"/>
      <c r="F9" s="11">
        <v>16246565</v>
      </c>
      <c r="G9" s="9"/>
    </row>
    <row r="10" spans="3:7" ht="12.75">
      <c r="C10" s="12" t="s">
        <v>14</v>
      </c>
      <c r="D10" s="8" t="s">
        <v>15</v>
      </c>
      <c r="E10" s="6">
        <v>26</v>
      </c>
      <c r="F10" s="13">
        <v>1724</v>
      </c>
      <c r="G10" s="6" t="s">
        <v>16</v>
      </c>
    </row>
    <row r="11" spans="3:7" ht="12.75">
      <c r="C11" s="12"/>
      <c r="D11" s="8"/>
      <c r="E11" s="6"/>
      <c r="F11" s="13"/>
      <c r="G11" s="6"/>
    </row>
    <row r="12" spans="3:7" ht="13.5" thickBot="1">
      <c r="C12" s="14" t="s">
        <v>17</v>
      </c>
      <c r="D12" s="15"/>
      <c r="E12" s="7"/>
      <c r="F12" s="16">
        <f>SUM(F9:F11)</f>
        <v>16248289</v>
      </c>
      <c r="G12" s="7"/>
    </row>
    <row r="13" spans="3:7" ht="12.75">
      <c r="C13" s="17" t="s">
        <v>18</v>
      </c>
      <c r="D13" s="18"/>
      <c r="E13" s="19"/>
      <c r="F13" s="20">
        <v>27707</v>
      </c>
      <c r="G13" s="19"/>
    </row>
    <row r="14" spans="3:7" ht="12.75">
      <c r="C14" s="5" t="s">
        <v>19</v>
      </c>
      <c r="D14" s="6" t="s">
        <v>15</v>
      </c>
      <c r="E14" s="6">
        <v>22</v>
      </c>
      <c r="F14" s="13">
        <v>22095</v>
      </c>
      <c r="G14" s="6" t="s">
        <v>20</v>
      </c>
    </row>
    <row r="15" spans="3:7" ht="12.75" hidden="1">
      <c r="C15" s="5"/>
      <c r="D15" s="6"/>
      <c r="E15" s="6"/>
      <c r="F15" s="13"/>
      <c r="G15" s="6" t="s">
        <v>20</v>
      </c>
    </row>
    <row r="16" spans="3:7" ht="12.75" hidden="1">
      <c r="C16" s="5"/>
      <c r="D16" s="6"/>
      <c r="E16" s="6"/>
      <c r="F16" s="13"/>
      <c r="G16" s="6" t="s">
        <v>20</v>
      </c>
    </row>
    <row r="17" spans="3:7" ht="12.75" hidden="1">
      <c r="C17" s="21"/>
      <c r="D17" s="19"/>
      <c r="E17" s="19">
        <v>24</v>
      </c>
      <c r="F17" s="20">
        <v>2135</v>
      </c>
      <c r="G17" s="6" t="s">
        <v>20</v>
      </c>
    </row>
    <row r="18" spans="3:7" ht="12.75" hidden="1">
      <c r="C18" s="21"/>
      <c r="D18" s="19"/>
      <c r="E18" s="19"/>
      <c r="F18" s="20"/>
      <c r="G18" s="6"/>
    </row>
    <row r="19" spans="3:7" ht="12.75" hidden="1">
      <c r="C19" s="21"/>
      <c r="D19" s="19"/>
      <c r="E19" s="19"/>
      <c r="F19" s="20"/>
      <c r="G19" s="6"/>
    </row>
    <row r="20" spans="3:7" ht="13.5" hidden="1" thickBot="1">
      <c r="C20" s="14" t="s">
        <v>21</v>
      </c>
      <c r="D20" s="7"/>
      <c r="E20" s="7"/>
      <c r="F20" s="16">
        <f>SUM(F13:F19)</f>
        <v>51937</v>
      </c>
      <c r="G20" s="7"/>
    </row>
    <row r="21" spans="3:7" ht="12.75" hidden="1">
      <c r="C21" s="17" t="s">
        <v>22</v>
      </c>
      <c r="D21" s="22"/>
      <c r="E21" s="22"/>
      <c r="F21" s="23">
        <v>40030</v>
      </c>
      <c r="G21" s="24"/>
    </row>
    <row r="22" spans="3:7" ht="12.75" hidden="1">
      <c r="C22" s="5" t="s">
        <v>23</v>
      </c>
      <c r="D22" t="s">
        <v>15</v>
      </c>
      <c r="E22" s="6"/>
      <c r="F22" s="13"/>
      <c r="G22" s="6"/>
    </row>
    <row r="23" spans="3:7" ht="12.75">
      <c r="C23" s="21"/>
      <c r="D23" s="17"/>
      <c r="E23" s="17"/>
      <c r="F23" s="20"/>
      <c r="G23" s="19"/>
    </row>
    <row r="24" spans="3:7" ht="13.5" thickBot="1">
      <c r="C24" s="14" t="s">
        <v>24</v>
      </c>
      <c r="D24" s="14"/>
      <c r="E24" s="14"/>
      <c r="F24" s="16">
        <f>SUM(F21:F23)</f>
        <v>40030</v>
      </c>
      <c r="G24" s="7"/>
    </row>
    <row r="25" spans="3:7" ht="12.75">
      <c r="C25" s="17" t="s">
        <v>25</v>
      </c>
      <c r="D25" s="17"/>
      <c r="E25" s="17"/>
      <c r="F25" s="20">
        <v>11326</v>
      </c>
      <c r="G25" s="19"/>
    </row>
    <row r="26" spans="3:7" ht="12.75">
      <c r="C26" s="21" t="s">
        <v>26</v>
      </c>
      <c r="D26" s="8" t="s">
        <v>15</v>
      </c>
      <c r="E26" s="17">
        <v>22</v>
      </c>
      <c r="F26" s="20">
        <v>5892</v>
      </c>
      <c r="G26" s="6" t="s">
        <v>20</v>
      </c>
    </row>
    <row r="27" spans="3:7" ht="12.75">
      <c r="C27" s="21"/>
      <c r="D27" s="17"/>
      <c r="E27" s="17"/>
      <c r="F27" s="20"/>
      <c r="G27" s="6" t="s">
        <v>20</v>
      </c>
    </row>
    <row r="28" spans="3:7" ht="12.75">
      <c r="C28" s="21"/>
      <c r="D28" s="17"/>
      <c r="E28" s="17"/>
      <c r="F28" s="20"/>
      <c r="G28" s="6" t="s">
        <v>20</v>
      </c>
    </row>
    <row r="29" spans="3:7" ht="12.75">
      <c r="C29" s="21"/>
      <c r="D29" s="17"/>
      <c r="E29" s="17">
        <v>24</v>
      </c>
      <c r="F29" s="20">
        <v>375</v>
      </c>
      <c r="G29" s="6" t="s">
        <v>20</v>
      </c>
    </row>
    <row r="30" spans="3:7" ht="12.75">
      <c r="C30" s="21"/>
      <c r="D30" s="17"/>
      <c r="E30" s="17"/>
      <c r="F30" s="20"/>
      <c r="G30" s="6"/>
    </row>
    <row r="31" spans="3:7" ht="13.5" thickBot="1">
      <c r="C31" s="14" t="s">
        <v>27</v>
      </c>
      <c r="D31" s="14"/>
      <c r="E31" s="14"/>
      <c r="F31" s="16">
        <f>SUM(F25:F30)</f>
        <v>17593</v>
      </c>
      <c r="G31" s="7"/>
    </row>
    <row r="32" spans="3:7" ht="12.75">
      <c r="C32" s="22" t="s">
        <v>28</v>
      </c>
      <c r="D32" s="22"/>
      <c r="E32" s="22"/>
      <c r="F32" s="23">
        <v>172300</v>
      </c>
      <c r="G32" s="22"/>
    </row>
    <row r="33" spans="3:7" ht="12.75">
      <c r="C33" s="5" t="s">
        <v>29</v>
      </c>
      <c r="D33" s="17" t="s">
        <v>15</v>
      </c>
      <c r="E33" s="17"/>
      <c r="F33" s="13"/>
      <c r="G33" s="6"/>
    </row>
    <row r="34" spans="3:7" ht="12.75">
      <c r="C34" s="21"/>
      <c r="D34" s="25"/>
      <c r="E34" s="17"/>
      <c r="F34" s="13"/>
      <c r="G34" s="6"/>
    </row>
    <row r="35" spans="3:7" ht="13.5" thickBot="1">
      <c r="C35" s="7" t="s">
        <v>30</v>
      </c>
      <c r="D35" s="14"/>
      <c r="E35" s="14"/>
      <c r="F35" s="16">
        <f>SUM(F32:F34)</f>
        <v>172300</v>
      </c>
      <c r="G35" s="26"/>
    </row>
    <row r="36" spans="3:7" ht="12.75">
      <c r="C36" s="22" t="s">
        <v>31</v>
      </c>
      <c r="D36" s="22"/>
      <c r="E36" s="22"/>
      <c r="F36" s="23">
        <v>101763</v>
      </c>
      <c r="G36" s="22"/>
    </row>
    <row r="37" spans="3:7" ht="12.75">
      <c r="C37" s="27" t="s">
        <v>32</v>
      </c>
      <c r="D37" t="s">
        <v>15</v>
      </c>
      <c r="E37" s="8"/>
      <c r="F37" s="13"/>
      <c r="G37" s="6"/>
    </row>
    <row r="38" spans="3:7" ht="12.75">
      <c r="C38" s="5"/>
      <c r="D38" s="17"/>
      <c r="E38" s="17"/>
      <c r="F38" s="20"/>
      <c r="G38" s="6"/>
    </row>
    <row r="39" spans="3:7" ht="13.5" thickBot="1">
      <c r="C39" s="14" t="s">
        <v>33</v>
      </c>
      <c r="D39" s="14"/>
      <c r="E39" s="14"/>
      <c r="F39" s="16">
        <f>SUM(F36:F38)</f>
        <v>101763</v>
      </c>
      <c r="G39" s="28"/>
    </row>
    <row r="40" spans="3:7" ht="12.75">
      <c r="C40" s="22" t="s">
        <v>34</v>
      </c>
      <c r="D40" s="22"/>
      <c r="E40" s="22"/>
      <c r="F40" s="23">
        <v>2588707</v>
      </c>
      <c r="G40" s="22"/>
    </row>
    <row r="41" spans="3:7" ht="12.75">
      <c r="C41" s="5" t="s">
        <v>35</v>
      </c>
      <c r="D41" s="8" t="s">
        <v>15</v>
      </c>
      <c r="E41" s="8">
        <v>22</v>
      </c>
      <c r="F41" s="13">
        <v>4422</v>
      </c>
      <c r="G41" s="6" t="s">
        <v>36</v>
      </c>
    </row>
    <row r="42" spans="3:7" ht="12.75">
      <c r="C42" s="5"/>
      <c r="D42" s="8"/>
      <c r="E42" s="8">
        <v>24</v>
      </c>
      <c r="F42" s="13">
        <v>397</v>
      </c>
      <c r="G42" s="6" t="s">
        <v>36</v>
      </c>
    </row>
    <row r="43" spans="3:7" ht="12.75">
      <c r="C43" s="5"/>
      <c r="E43" s="8"/>
      <c r="F43" s="13"/>
      <c r="G43" s="6"/>
    </row>
    <row r="44" spans="3:7" ht="13.5" thickBot="1">
      <c r="C44" s="14" t="s">
        <v>37</v>
      </c>
      <c r="D44" s="14"/>
      <c r="E44" s="14"/>
      <c r="F44" s="16">
        <f>SUM(F40:F43)</f>
        <v>2593526</v>
      </c>
      <c r="G44" s="26"/>
    </row>
    <row r="45" spans="3:7" ht="12.75">
      <c r="C45" s="22" t="s">
        <v>38</v>
      </c>
      <c r="D45" s="22"/>
      <c r="E45" s="22"/>
      <c r="F45" s="23">
        <v>81745</v>
      </c>
      <c r="G45" s="24"/>
    </row>
    <row r="46" spans="3:7" ht="12.75">
      <c r="C46" s="5" t="s">
        <v>39</v>
      </c>
      <c r="D46" s="8" t="s">
        <v>15</v>
      </c>
      <c r="E46" s="8">
        <v>22</v>
      </c>
      <c r="F46" s="23">
        <v>110</v>
      </c>
      <c r="G46" s="6" t="s">
        <v>40</v>
      </c>
    </row>
    <row r="47" spans="3:7" ht="12.75">
      <c r="C47" s="5"/>
      <c r="D47" s="8"/>
      <c r="E47" s="8">
        <v>24</v>
      </c>
      <c r="F47" s="23">
        <v>11</v>
      </c>
      <c r="G47" s="6" t="s">
        <v>40</v>
      </c>
    </row>
    <row r="48" spans="3:7" ht="12.75">
      <c r="C48" s="5"/>
      <c r="D48" s="8"/>
      <c r="E48" s="8"/>
      <c r="F48" s="23"/>
      <c r="G48" s="6"/>
    </row>
    <row r="49" spans="3:7" ht="13.5" thickBot="1">
      <c r="C49" s="14" t="s">
        <v>41</v>
      </c>
      <c r="D49" s="14"/>
      <c r="E49" s="14"/>
      <c r="F49" s="16">
        <f>SUM(F45:F48)</f>
        <v>81866</v>
      </c>
      <c r="G49" s="26"/>
    </row>
    <row r="50" spans="3:7" ht="12.75">
      <c r="C50" s="29" t="s">
        <v>42</v>
      </c>
      <c r="D50" s="29"/>
      <c r="E50" s="29"/>
      <c r="F50" s="30">
        <v>854264</v>
      </c>
      <c r="G50" s="31"/>
    </row>
    <row r="51" spans="3:7" ht="12.75">
      <c r="C51" s="27" t="s">
        <v>43</v>
      </c>
      <c r="D51" s="8" t="s">
        <v>15</v>
      </c>
      <c r="E51" s="8">
        <v>22</v>
      </c>
      <c r="F51" s="23">
        <v>1455</v>
      </c>
      <c r="G51" s="6" t="s">
        <v>44</v>
      </c>
    </row>
    <row r="52" spans="3:7" ht="12.75">
      <c r="C52" s="27"/>
      <c r="D52" s="8"/>
      <c r="E52" s="8">
        <v>24</v>
      </c>
      <c r="F52" s="23">
        <v>131</v>
      </c>
      <c r="G52" s="6" t="s">
        <v>44</v>
      </c>
    </row>
    <row r="53" spans="3:7" ht="12.75">
      <c r="C53" s="5"/>
      <c r="D53" s="8"/>
      <c r="E53" s="8"/>
      <c r="F53" s="13"/>
      <c r="G53" s="6"/>
    </row>
    <row r="54" spans="3:7" ht="13.5" thickBot="1">
      <c r="C54" s="14" t="s">
        <v>45</v>
      </c>
      <c r="D54" s="14"/>
      <c r="E54" s="14"/>
      <c r="F54" s="16">
        <f>SUM(F50:F53)</f>
        <v>855850</v>
      </c>
      <c r="G54" s="26"/>
    </row>
    <row r="55" spans="3:7" ht="12.75">
      <c r="C55" s="22" t="s">
        <v>46</v>
      </c>
      <c r="D55" s="8"/>
      <c r="E55" s="22"/>
      <c r="F55" s="23">
        <v>24576</v>
      </c>
      <c r="G55" s="24"/>
    </row>
    <row r="56" spans="3:7" ht="12.75">
      <c r="C56" s="5" t="s">
        <v>47</v>
      </c>
      <c r="D56" s="32" t="s">
        <v>15</v>
      </c>
      <c r="E56" s="8">
        <v>22</v>
      </c>
      <c r="F56" s="13">
        <v>42</v>
      </c>
      <c r="G56" s="6" t="s">
        <v>48</v>
      </c>
    </row>
    <row r="57" spans="3:7" ht="12.75">
      <c r="C57" s="5"/>
      <c r="D57" s="32"/>
      <c r="E57" s="8">
        <v>24</v>
      </c>
      <c r="F57" s="13">
        <v>4</v>
      </c>
      <c r="G57" s="6" t="s">
        <v>48</v>
      </c>
    </row>
    <row r="58" spans="3:7" ht="12.75">
      <c r="C58" s="5"/>
      <c r="D58" s="8"/>
      <c r="E58" s="8"/>
      <c r="F58" s="13"/>
      <c r="G58" s="6"/>
    </row>
    <row r="59" spans="3:7" ht="13.5" thickBot="1">
      <c r="C59" s="14" t="s">
        <v>49</v>
      </c>
      <c r="D59" s="14"/>
      <c r="E59" s="14"/>
      <c r="F59" s="16">
        <f>SUM(F55:F58)</f>
        <v>24622</v>
      </c>
      <c r="G59" s="26"/>
    </row>
    <row r="60" spans="3:7" ht="12.75">
      <c r="C60" s="22" t="s">
        <v>50</v>
      </c>
      <c r="D60" s="22"/>
      <c r="E60" s="22"/>
      <c r="F60" s="23">
        <v>210754</v>
      </c>
      <c r="G60" s="22"/>
    </row>
    <row r="61" spans="3:7" ht="12.75">
      <c r="C61" s="27" t="s">
        <v>51</v>
      </c>
      <c r="D61" s="8" t="s">
        <v>15</v>
      </c>
      <c r="E61" s="8"/>
      <c r="F61" s="20"/>
      <c r="G61" s="6"/>
    </row>
    <row r="62" spans="3:7" ht="12.75">
      <c r="C62" s="21"/>
      <c r="D62" s="17"/>
      <c r="E62" s="17"/>
      <c r="F62" s="20"/>
      <c r="G62" s="6"/>
    </row>
    <row r="63" spans="3:7" ht="13.5" thickBot="1">
      <c r="C63" s="14" t="s">
        <v>52</v>
      </c>
      <c r="D63" s="14"/>
      <c r="E63" s="14"/>
      <c r="F63" s="16">
        <f>SUM(F60:F62)</f>
        <v>210754</v>
      </c>
      <c r="G63" s="26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3"/>
  <sheetViews>
    <sheetView tabSelected="1" zoomScalePageLayoutView="0" workbookViewId="0" topLeftCell="A43">
      <selection activeCell="F61" sqref="F61"/>
    </sheetView>
  </sheetViews>
  <sheetFormatPr defaultColWidth="9.140625" defaultRowHeight="12.75"/>
  <cols>
    <col min="1" max="1" width="5.421875" style="0" customWidth="1"/>
    <col min="2" max="2" width="11.00390625" style="0" customWidth="1"/>
    <col min="3" max="3" width="14.7109375" style="0" customWidth="1"/>
    <col min="4" max="4" width="31.8515625" style="0" customWidth="1"/>
    <col min="5" max="5" width="34.7109375" style="0" customWidth="1"/>
    <col min="6" max="6" width="18.421875" style="0" customWidth="1"/>
  </cols>
  <sheetData>
    <row r="1" spans="1:2" ht="12.75">
      <c r="A1" s="1" t="s">
        <v>54</v>
      </c>
      <c r="B1" s="1"/>
    </row>
    <row r="3" spans="2:4" ht="12.75">
      <c r="B3" s="1" t="s">
        <v>56</v>
      </c>
      <c r="D3" s="1" t="s">
        <v>55</v>
      </c>
    </row>
    <row r="4" spans="2:4" ht="12.75">
      <c r="B4" s="1"/>
      <c r="C4" s="33" t="s">
        <v>53</v>
      </c>
      <c r="D4" s="4" t="s">
        <v>93</v>
      </c>
    </row>
    <row r="5" spans="1:6" ht="51" customHeight="1">
      <c r="A5" s="47" t="s">
        <v>7</v>
      </c>
      <c r="B5" s="48" t="s">
        <v>57</v>
      </c>
      <c r="C5" s="48" t="s">
        <v>8</v>
      </c>
      <c r="D5" s="47" t="s">
        <v>9</v>
      </c>
      <c r="E5" s="47" t="s">
        <v>6</v>
      </c>
      <c r="F5" s="47" t="s">
        <v>10</v>
      </c>
    </row>
    <row r="6" spans="1:6" ht="12.75">
      <c r="A6" s="40">
        <v>1</v>
      </c>
      <c r="B6" s="38" t="s">
        <v>94</v>
      </c>
      <c r="C6" s="41">
        <v>772</v>
      </c>
      <c r="D6" s="35" t="s">
        <v>95</v>
      </c>
      <c r="E6" s="41" t="s">
        <v>96</v>
      </c>
      <c r="F6" s="42">
        <v>312.5</v>
      </c>
    </row>
    <row r="7" spans="1:6" ht="12.75">
      <c r="A7" s="40">
        <f aca="true" t="shared" si="0" ref="A7:A20">A6+1</f>
        <v>2</v>
      </c>
      <c r="B7" s="38" t="s">
        <v>94</v>
      </c>
      <c r="C7" s="41">
        <v>773</v>
      </c>
      <c r="D7" s="35" t="s">
        <v>95</v>
      </c>
      <c r="E7" s="41" t="s">
        <v>96</v>
      </c>
      <c r="F7" s="42">
        <v>460</v>
      </c>
    </row>
    <row r="8" spans="1:6" ht="12.75">
      <c r="A8" s="40">
        <f t="shared" si="0"/>
        <v>3</v>
      </c>
      <c r="B8" s="38" t="s">
        <v>94</v>
      </c>
      <c r="C8" s="34">
        <v>774</v>
      </c>
      <c r="D8" s="34" t="s">
        <v>97</v>
      </c>
      <c r="E8" s="41" t="s">
        <v>96</v>
      </c>
      <c r="F8" s="43">
        <v>400</v>
      </c>
    </row>
    <row r="9" spans="1:6" ht="12.75">
      <c r="A9" s="40">
        <f t="shared" si="0"/>
        <v>4</v>
      </c>
      <c r="B9" s="38" t="s">
        <v>94</v>
      </c>
      <c r="C9" s="44">
        <v>775</v>
      </c>
      <c r="D9" s="34" t="s">
        <v>98</v>
      </c>
      <c r="E9" s="41" t="s">
        <v>96</v>
      </c>
      <c r="F9" s="42">
        <v>600</v>
      </c>
    </row>
    <row r="10" spans="1:6" ht="12.75">
      <c r="A10" s="40">
        <f t="shared" si="0"/>
        <v>5</v>
      </c>
      <c r="B10" s="38" t="s">
        <v>94</v>
      </c>
      <c r="C10" s="38">
        <v>776</v>
      </c>
      <c r="D10" s="34" t="s">
        <v>99</v>
      </c>
      <c r="E10" s="41" t="s">
        <v>91</v>
      </c>
      <c r="F10" s="36">
        <v>800</v>
      </c>
    </row>
    <row r="11" spans="1:6" ht="12.75">
      <c r="A11" s="40">
        <f t="shared" si="0"/>
        <v>6</v>
      </c>
      <c r="B11" s="38" t="s">
        <v>94</v>
      </c>
      <c r="C11" s="35">
        <v>777</v>
      </c>
      <c r="D11" s="34" t="s">
        <v>100</v>
      </c>
      <c r="E11" s="38" t="s">
        <v>96</v>
      </c>
      <c r="F11" s="39">
        <v>400</v>
      </c>
    </row>
    <row r="12" spans="1:6" ht="12.75">
      <c r="A12" s="40">
        <f t="shared" si="0"/>
        <v>7</v>
      </c>
      <c r="B12" s="38" t="s">
        <v>94</v>
      </c>
      <c r="C12" s="34">
        <v>778</v>
      </c>
      <c r="D12" s="34" t="s">
        <v>101</v>
      </c>
      <c r="E12" s="38" t="s">
        <v>91</v>
      </c>
      <c r="F12" s="39">
        <v>1086</v>
      </c>
    </row>
    <row r="13" spans="1:6" ht="12.75">
      <c r="A13" s="40">
        <f t="shared" si="0"/>
        <v>8</v>
      </c>
      <c r="B13" s="38" t="s">
        <v>94</v>
      </c>
      <c r="C13" s="35">
        <v>771</v>
      </c>
      <c r="D13" s="38" t="s">
        <v>58</v>
      </c>
      <c r="E13" s="38" t="s">
        <v>71</v>
      </c>
      <c r="F13" s="39">
        <v>-156</v>
      </c>
    </row>
    <row r="14" spans="1:6" ht="12.75">
      <c r="A14" s="40">
        <f t="shared" si="0"/>
        <v>9</v>
      </c>
      <c r="B14" s="34" t="s">
        <v>102</v>
      </c>
      <c r="C14" s="35" t="s">
        <v>103</v>
      </c>
      <c r="D14" s="38" t="s">
        <v>58</v>
      </c>
      <c r="E14" s="38" t="s">
        <v>92</v>
      </c>
      <c r="F14" s="39">
        <v>609</v>
      </c>
    </row>
    <row r="15" spans="1:6" ht="12.75">
      <c r="A15" s="40">
        <f t="shared" si="0"/>
        <v>10</v>
      </c>
      <c r="B15" s="34" t="s">
        <v>102</v>
      </c>
      <c r="C15" s="35">
        <v>780</v>
      </c>
      <c r="D15" s="38" t="s">
        <v>58</v>
      </c>
      <c r="E15" s="38" t="s">
        <v>71</v>
      </c>
      <c r="F15" s="39">
        <v>-194</v>
      </c>
    </row>
    <row r="16" spans="1:6" ht="12.75">
      <c r="A16" s="40">
        <f t="shared" si="0"/>
        <v>11</v>
      </c>
      <c r="B16" s="34" t="s">
        <v>104</v>
      </c>
      <c r="C16" s="35" t="s">
        <v>105</v>
      </c>
      <c r="D16" s="38" t="s">
        <v>58</v>
      </c>
      <c r="E16" s="38" t="s">
        <v>71</v>
      </c>
      <c r="F16" s="39">
        <v>-52</v>
      </c>
    </row>
    <row r="17" spans="1:6" ht="12.75">
      <c r="A17" s="40">
        <f t="shared" si="0"/>
        <v>12</v>
      </c>
      <c r="B17" s="34" t="s">
        <v>104</v>
      </c>
      <c r="C17" s="35">
        <v>781</v>
      </c>
      <c r="D17" s="34" t="s">
        <v>83</v>
      </c>
      <c r="E17" s="38" t="s">
        <v>84</v>
      </c>
      <c r="F17" s="39">
        <v>1218.68</v>
      </c>
    </row>
    <row r="18" spans="1:6" ht="12.75">
      <c r="A18" s="40">
        <f t="shared" si="0"/>
        <v>13</v>
      </c>
      <c r="B18" s="34" t="s">
        <v>104</v>
      </c>
      <c r="C18" s="35">
        <v>782</v>
      </c>
      <c r="D18" s="34" t="s">
        <v>83</v>
      </c>
      <c r="E18" s="38" t="s">
        <v>85</v>
      </c>
      <c r="F18" s="39">
        <v>466.02</v>
      </c>
    </row>
    <row r="19" spans="1:6" ht="12.75">
      <c r="A19" s="40">
        <f t="shared" si="0"/>
        <v>14</v>
      </c>
      <c r="B19" s="34" t="s">
        <v>104</v>
      </c>
      <c r="C19" s="35">
        <v>783</v>
      </c>
      <c r="D19" s="34" t="s">
        <v>59</v>
      </c>
      <c r="E19" s="38" t="s">
        <v>79</v>
      </c>
      <c r="F19" s="39">
        <v>1414.66</v>
      </c>
    </row>
    <row r="20" spans="1:6" ht="12.75">
      <c r="A20" s="40">
        <f t="shared" si="0"/>
        <v>15</v>
      </c>
      <c r="B20" s="34" t="s">
        <v>104</v>
      </c>
      <c r="C20" s="35">
        <v>784</v>
      </c>
      <c r="D20" s="34" t="s">
        <v>59</v>
      </c>
      <c r="E20" s="38" t="s">
        <v>79</v>
      </c>
      <c r="F20" s="39">
        <v>574.98</v>
      </c>
    </row>
    <row r="21" spans="1:6" ht="12.75">
      <c r="A21" s="35">
        <v>16</v>
      </c>
      <c r="B21" s="34" t="s">
        <v>104</v>
      </c>
      <c r="C21" s="35">
        <v>785</v>
      </c>
      <c r="D21" s="34" t="s">
        <v>59</v>
      </c>
      <c r="E21" s="38" t="s">
        <v>73</v>
      </c>
      <c r="F21" s="39">
        <v>1394.93</v>
      </c>
    </row>
    <row r="22" spans="1:6" ht="12.75">
      <c r="A22" s="35">
        <v>17</v>
      </c>
      <c r="B22" s="34" t="s">
        <v>104</v>
      </c>
      <c r="C22" s="35">
        <v>786</v>
      </c>
      <c r="D22" s="34" t="s">
        <v>59</v>
      </c>
      <c r="E22" s="38" t="s">
        <v>74</v>
      </c>
      <c r="F22" s="39">
        <v>55.51</v>
      </c>
    </row>
    <row r="23" spans="1:6" ht="12.75">
      <c r="A23" s="35">
        <v>18</v>
      </c>
      <c r="B23" s="34" t="s">
        <v>104</v>
      </c>
      <c r="C23" s="35">
        <v>787</v>
      </c>
      <c r="D23" s="34" t="s">
        <v>59</v>
      </c>
      <c r="E23" s="38" t="s">
        <v>75</v>
      </c>
      <c r="F23" s="39">
        <v>966.06</v>
      </c>
    </row>
    <row r="24" spans="1:6" ht="12.75">
      <c r="A24" s="35">
        <v>19</v>
      </c>
      <c r="B24" s="34" t="s">
        <v>104</v>
      </c>
      <c r="C24" s="35">
        <v>788</v>
      </c>
      <c r="D24" s="34" t="s">
        <v>59</v>
      </c>
      <c r="E24" s="38" t="s">
        <v>72</v>
      </c>
      <c r="F24" s="39">
        <v>788.62</v>
      </c>
    </row>
    <row r="25" spans="1:6" ht="12.75">
      <c r="A25" s="35">
        <v>20</v>
      </c>
      <c r="B25" s="34" t="s">
        <v>104</v>
      </c>
      <c r="C25" s="35">
        <v>789</v>
      </c>
      <c r="D25" s="34" t="s">
        <v>59</v>
      </c>
      <c r="E25" s="38" t="s">
        <v>87</v>
      </c>
      <c r="F25" s="39">
        <v>29.59</v>
      </c>
    </row>
    <row r="26" spans="1:6" ht="12.75">
      <c r="A26" s="35">
        <v>21</v>
      </c>
      <c r="B26" s="34" t="s">
        <v>104</v>
      </c>
      <c r="C26" s="35">
        <v>790</v>
      </c>
      <c r="D26" s="34" t="s">
        <v>59</v>
      </c>
      <c r="E26" s="38" t="s">
        <v>60</v>
      </c>
      <c r="F26" s="36">
        <v>760.33</v>
      </c>
    </row>
    <row r="27" spans="1:6" ht="12.75">
      <c r="A27" s="35">
        <v>22</v>
      </c>
      <c r="B27" s="34" t="s">
        <v>104</v>
      </c>
      <c r="C27" s="35">
        <v>791</v>
      </c>
      <c r="D27" s="34" t="s">
        <v>59</v>
      </c>
      <c r="E27" s="38" t="s">
        <v>60</v>
      </c>
      <c r="F27" s="39">
        <v>35.06</v>
      </c>
    </row>
    <row r="28" spans="1:6" ht="12.75">
      <c r="A28" s="35">
        <v>23</v>
      </c>
      <c r="B28" s="34" t="s">
        <v>104</v>
      </c>
      <c r="C28" s="35">
        <v>792</v>
      </c>
      <c r="D28" s="34" t="s">
        <v>66</v>
      </c>
      <c r="E28" s="34" t="s">
        <v>67</v>
      </c>
      <c r="F28" s="39">
        <v>241.42</v>
      </c>
    </row>
    <row r="29" spans="1:6" ht="12.75">
      <c r="A29" s="35">
        <v>24</v>
      </c>
      <c r="B29" s="34" t="s">
        <v>104</v>
      </c>
      <c r="C29" s="35">
        <v>793</v>
      </c>
      <c r="D29" s="35" t="s">
        <v>61</v>
      </c>
      <c r="E29" s="35" t="s">
        <v>106</v>
      </c>
      <c r="F29" s="36">
        <v>129.01</v>
      </c>
    </row>
    <row r="30" spans="1:6" ht="22.5" customHeight="1">
      <c r="A30" s="35">
        <v>25</v>
      </c>
      <c r="B30" s="34" t="s">
        <v>104</v>
      </c>
      <c r="C30" s="35">
        <v>794</v>
      </c>
      <c r="D30" s="35" t="s">
        <v>77</v>
      </c>
      <c r="E30" s="35" t="s">
        <v>78</v>
      </c>
      <c r="F30" s="39">
        <v>741.59</v>
      </c>
    </row>
    <row r="31" spans="1:6" ht="12.75">
      <c r="A31" s="35">
        <v>26</v>
      </c>
      <c r="B31" s="34" t="s">
        <v>104</v>
      </c>
      <c r="C31" s="35">
        <v>795</v>
      </c>
      <c r="D31" s="35" t="s">
        <v>62</v>
      </c>
      <c r="E31" s="35" t="s">
        <v>63</v>
      </c>
      <c r="F31" s="36">
        <v>22.6</v>
      </c>
    </row>
    <row r="32" spans="1:6" ht="12.75">
      <c r="A32" s="35">
        <v>27</v>
      </c>
      <c r="B32" s="34" t="s">
        <v>104</v>
      </c>
      <c r="C32" s="35">
        <v>796</v>
      </c>
      <c r="D32" s="34" t="s">
        <v>59</v>
      </c>
      <c r="E32" s="50" t="s">
        <v>107</v>
      </c>
      <c r="F32" s="39">
        <v>240</v>
      </c>
    </row>
    <row r="33" spans="1:6" ht="13.5" customHeight="1">
      <c r="A33" s="35">
        <v>28</v>
      </c>
      <c r="B33" s="34" t="s">
        <v>104</v>
      </c>
      <c r="C33" s="35">
        <v>797</v>
      </c>
      <c r="D33" s="35" t="s">
        <v>76</v>
      </c>
      <c r="E33" s="35" t="s">
        <v>64</v>
      </c>
      <c r="F33" s="39">
        <v>500</v>
      </c>
    </row>
    <row r="34" spans="1:6" ht="13.5" customHeight="1">
      <c r="A34" s="34">
        <v>29</v>
      </c>
      <c r="B34" s="34" t="s">
        <v>104</v>
      </c>
      <c r="C34" s="34">
        <v>798</v>
      </c>
      <c r="D34" s="49" t="s">
        <v>88</v>
      </c>
      <c r="E34" s="50" t="s">
        <v>89</v>
      </c>
      <c r="F34" s="36">
        <v>122.59</v>
      </c>
    </row>
    <row r="35" spans="1:6" ht="13.5" customHeight="1">
      <c r="A35" s="34">
        <v>30</v>
      </c>
      <c r="B35" s="34" t="s">
        <v>104</v>
      </c>
      <c r="C35" s="34">
        <v>799</v>
      </c>
      <c r="D35" s="35" t="s">
        <v>108</v>
      </c>
      <c r="E35" s="35" t="s">
        <v>109</v>
      </c>
      <c r="F35" s="36">
        <v>385</v>
      </c>
    </row>
    <row r="36" spans="1:6" ht="13.5" customHeight="1">
      <c r="A36" s="34">
        <v>31</v>
      </c>
      <c r="B36" s="34" t="s">
        <v>104</v>
      </c>
      <c r="C36" s="34">
        <v>800</v>
      </c>
      <c r="D36" s="34" t="s">
        <v>110</v>
      </c>
      <c r="E36" s="34" t="s">
        <v>111</v>
      </c>
      <c r="F36" s="43">
        <v>203</v>
      </c>
    </row>
    <row r="37" spans="1:6" ht="13.5" customHeight="1">
      <c r="A37" s="34">
        <v>32</v>
      </c>
      <c r="B37" s="34" t="s">
        <v>104</v>
      </c>
      <c r="C37" s="34">
        <v>801</v>
      </c>
      <c r="D37" s="35" t="s">
        <v>65</v>
      </c>
      <c r="E37" s="35" t="s">
        <v>69</v>
      </c>
      <c r="F37" s="36">
        <v>480</v>
      </c>
    </row>
    <row r="38" spans="1:6" ht="13.5" customHeight="1">
      <c r="A38" s="34">
        <v>33</v>
      </c>
      <c r="B38" s="34" t="s">
        <v>104</v>
      </c>
      <c r="C38" s="34">
        <v>802</v>
      </c>
      <c r="D38" s="35" t="s">
        <v>65</v>
      </c>
      <c r="E38" s="35" t="s">
        <v>112</v>
      </c>
      <c r="F38" s="36">
        <v>1008</v>
      </c>
    </row>
    <row r="39" spans="1:6" ht="13.5" customHeight="1">
      <c r="A39" s="34">
        <v>34</v>
      </c>
      <c r="B39" s="34" t="s">
        <v>104</v>
      </c>
      <c r="C39" s="34">
        <v>803</v>
      </c>
      <c r="D39" s="34" t="s">
        <v>80</v>
      </c>
      <c r="E39" s="34" t="s">
        <v>81</v>
      </c>
      <c r="F39" s="36">
        <v>1950</v>
      </c>
    </row>
    <row r="40" spans="1:6" ht="13.5" customHeight="1">
      <c r="A40" s="34">
        <v>35</v>
      </c>
      <c r="B40" s="34" t="s">
        <v>113</v>
      </c>
      <c r="C40" s="34">
        <v>808</v>
      </c>
      <c r="D40" s="49" t="s">
        <v>114</v>
      </c>
      <c r="E40" s="49" t="s">
        <v>91</v>
      </c>
      <c r="F40" s="36">
        <v>1680</v>
      </c>
    </row>
    <row r="41" spans="1:6" ht="13.5" customHeight="1">
      <c r="A41" s="34">
        <v>36</v>
      </c>
      <c r="B41" s="34" t="s">
        <v>115</v>
      </c>
      <c r="C41" s="34">
        <v>810</v>
      </c>
      <c r="D41" s="49" t="s">
        <v>116</v>
      </c>
      <c r="E41" s="34" t="s">
        <v>96</v>
      </c>
      <c r="F41" s="36">
        <v>400</v>
      </c>
    </row>
    <row r="42" spans="1:6" ht="13.5" customHeight="1">
      <c r="A42" s="34">
        <v>37</v>
      </c>
      <c r="B42" s="34" t="s">
        <v>115</v>
      </c>
      <c r="C42" s="34">
        <v>811</v>
      </c>
      <c r="D42" s="51" t="s">
        <v>117</v>
      </c>
      <c r="E42" s="34" t="s">
        <v>96</v>
      </c>
      <c r="F42" s="36">
        <v>1200</v>
      </c>
    </row>
    <row r="43" spans="1:6" ht="13.5" customHeight="1">
      <c r="A43" s="34">
        <v>38</v>
      </c>
      <c r="B43" s="34" t="s">
        <v>115</v>
      </c>
      <c r="C43" s="45">
        <v>812</v>
      </c>
      <c r="D43" s="38" t="s">
        <v>118</v>
      </c>
      <c r="E43" s="34" t="s">
        <v>96</v>
      </c>
      <c r="F43" s="36">
        <v>390</v>
      </c>
    </row>
    <row r="44" spans="1:6" ht="13.5" customHeight="1">
      <c r="A44" s="34">
        <v>39</v>
      </c>
      <c r="B44" s="34" t="s">
        <v>115</v>
      </c>
      <c r="C44" s="45">
        <v>813</v>
      </c>
      <c r="D44" s="38" t="s">
        <v>95</v>
      </c>
      <c r="E44" s="34" t="s">
        <v>96</v>
      </c>
      <c r="F44" s="36">
        <v>460</v>
      </c>
    </row>
    <row r="45" spans="1:6" ht="13.5" customHeight="1">
      <c r="A45" s="34">
        <v>40</v>
      </c>
      <c r="B45" s="34" t="s">
        <v>115</v>
      </c>
      <c r="C45" s="34">
        <v>814</v>
      </c>
      <c r="D45" s="35" t="s">
        <v>86</v>
      </c>
      <c r="E45" s="35" t="s">
        <v>63</v>
      </c>
      <c r="F45" s="36">
        <v>423.54</v>
      </c>
    </row>
    <row r="46" spans="1:6" ht="13.5" customHeight="1">
      <c r="A46" s="34">
        <v>41</v>
      </c>
      <c r="B46" s="34" t="s">
        <v>115</v>
      </c>
      <c r="C46" s="34">
        <v>825</v>
      </c>
      <c r="D46" s="49" t="s">
        <v>58</v>
      </c>
      <c r="E46" s="35" t="s">
        <v>82</v>
      </c>
      <c r="F46" s="36">
        <v>-15</v>
      </c>
    </row>
    <row r="47" spans="1:6" ht="13.5" customHeight="1">
      <c r="A47" s="34">
        <v>42</v>
      </c>
      <c r="B47" s="34" t="s">
        <v>119</v>
      </c>
      <c r="C47" s="34" t="s">
        <v>120</v>
      </c>
      <c r="D47" s="46" t="s">
        <v>58</v>
      </c>
      <c r="E47" s="46" t="s">
        <v>121</v>
      </c>
      <c r="F47" s="36">
        <v>816</v>
      </c>
    </row>
    <row r="48" spans="1:6" ht="28.5" customHeight="1">
      <c r="A48" s="34">
        <v>43</v>
      </c>
      <c r="B48" s="34" t="s">
        <v>122</v>
      </c>
      <c r="C48" s="34">
        <v>842</v>
      </c>
      <c r="D48" s="46" t="s">
        <v>123</v>
      </c>
      <c r="E48" s="52" t="s">
        <v>124</v>
      </c>
      <c r="F48" s="36">
        <v>1500</v>
      </c>
    </row>
    <row r="49" spans="1:6" ht="13.5" customHeight="1">
      <c r="A49" s="34">
        <v>44</v>
      </c>
      <c r="B49" s="34" t="s">
        <v>122</v>
      </c>
      <c r="C49" s="34">
        <v>843</v>
      </c>
      <c r="D49" s="46" t="s">
        <v>125</v>
      </c>
      <c r="E49" s="46" t="s">
        <v>126</v>
      </c>
      <c r="F49" s="36">
        <v>4487.92</v>
      </c>
    </row>
    <row r="50" spans="1:6" ht="13.5" customHeight="1">
      <c r="A50" s="34">
        <v>45</v>
      </c>
      <c r="B50" s="34" t="s">
        <v>122</v>
      </c>
      <c r="C50" s="34">
        <v>844</v>
      </c>
      <c r="D50" s="35" t="s">
        <v>61</v>
      </c>
      <c r="E50" s="38" t="s">
        <v>127</v>
      </c>
      <c r="F50" s="36">
        <v>797.39</v>
      </c>
    </row>
    <row r="51" spans="1:6" ht="13.5" customHeight="1">
      <c r="A51" s="34">
        <v>46</v>
      </c>
      <c r="B51" s="34" t="s">
        <v>122</v>
      </c>
      <c r="C51" s="34">
        <v>845</v>
      </c>
      <c r="D51" s="34" t="s">
        <v>68</v>
      </c>
      <c r="E51" s="34" t="s">
        <v>70</v>
      </c>
      <c r="F51" s="36">
        <v>1443.87</v>
      </c>
    </row>
    <row r="52" spans="1:6" ht="13.5" customHeight="1">
      <c r="A52" s="34">
        <v>47</v>
      </c>
      <c r="B52" s="34" t="s">
        <v>122</v>
      </c>
      <c r="C52" s="34">
        <v>846</v>
      </c>
      <c r="D52" s="46" t="s">
        <v>90</v>
      </c>
      <c r="E52" s="46" t="s">
        <v>128</v>
      </c>
      <c r="F52" s="36">
        <v>792</v>
      </c>
    </row>
    <row r="53" spans="1:6" ht="13.5" customHeight="1">
      <c r="A53" s="34">
        <v>48</v>
      </c>
      <c r="B53" s="34" t="s">
        <v>132</v>
      </c>
      <c r="C53" s="34" t="s">
        <v>133</v>
      </c>
      <c r="D53" s="46" t="s">
        <v>58</v>
      </c>
      <c r="E53" s="46" t="s">
        <v>134</v>
      </c>
      <c r="F53" s="36">
        <v>760</v>
      </c>
    </row>
    <row r="54" spans="1:6" ht="13.5" customHeight="1">
      <c r="A54" s="34">
        <v>49</v>
      </c>
      <c r="B54" s="34" t="s">
        <v>132</v>
      </c>
      <c r="C54" s="34">
        <v>854</v>
      </c>
      <c r="D54" s="46" t="s">
        <v>58</v>
      </c>
      <c r="E54" s="38" t="s">
        <v>71</v>
      </c>
      <c r="F54" s="36">
        <v>-25</v>
      </c>
    </row>
    <row r="55" spans="1:6" ht="13.5" customHeight="1">
      <c r="A55" s="34">
        <v>50</v>
      </c>
      <c r="B55" s="34" t="s">
        <v>129</v>
      </c>
      <c r="C55" s="34">
        <v>855</v>
      </c>
      <c r="D55" s="46" t="s">
        <v>116</v>
      </c>
      <c r="E55" s="46" t="s">
        <v>96</v>
      </c>
      <c r="F55" s="36">
        <v>800</v>
      </c>
    </row>
    <row r="56" spans="1:6" ht="13.5" customHeight="1">
      <c r="A56" s="34">
        <v>51</v>
      </c>
      <c r="B56" s="34" t="s">
        <v>129</v>
      </c>
      <c r="C56" s="34">
        <v>856</v>
      </c>
      <c r="D56" s="46" t="s">
        <v>117</v>
      </c>
      <c r="E56" s="46" t="s">
        <v>96</v>
      </c>
      <c r="F56" s="36">
        <v>900</v>
      </c>
    </row>
    <row r="57" spans="1:6" ht="13.5" customHeight="1">
      <c r="A57" s="34">
        <v>52</v>
      </c>
      <c r="B57" s="34" t="s">
        <v>129</v>
      </c>
      <c r="C57" s="34">
        <v>857</v>
      </c>
      <c r="D57" s="46" t="s">
        <v>116</v>
      </c>
      <c r="E57" s="46" t="s">
        <v>96</v>
      </c>
      <c r="F57" s="36">
        <v>400</v>
      </c>
    </row>
    <row r="58" spans="1:6" ht="13.5" customHeight="1">
      <c r="A58" s="34">
        <v>53</v>
      </c>
      <c r="B58" s="34" t="s">
        <v>129</v>
      </c>
      <c r="C58" s="34">
        <v>858</v>
      </c>
      <c r="D58" s="46" t="s">
        <v>130</v>
      </c>
      <c r="E58" s="46" t="s">
        <v>131</v>
      </c>
      <c r="F58" s="36">
        <v>77</v>
      </c>
    </row>
    <row r="59" spans="1:6" ht="13.5" customHeight="1">
      <c r="A59" s="34">
        <v>54</v>
      </c>
      <c r="B59" s="34" t="s">
        <v>135</v>
      </c>
      <c r="C59" s="34">
        <v>862</v>
      </c>
      <c r="D59" s="46" t="s">
        <v>136</v>
      </c>
      <c r="E59" s="46" t="s">
        <v>137</v>
      </c>
      <c r="F59" s="36">
        <v>114</v>
      </c>
    </row>
    <row r="60" spans="1:6" ht="13.5" customHeight="1">
      <c r="A60" s="34">
        <v>55</v>
      </c>
      <c r="B60" s="34" t="s">
        <v>135</v>
      </c>
      <c r="C60" s="34">
        <v>864</v>
      </c>
      <c r="D60" s="46" t="s">
        <v>58</v>
      </c>
      <c r="E60" s="38" t="s">
        <v>71</v>
      </c>
      <c r="F60" s="36">
        <v>-25</v>
      </c>
    </row>
    <row r="61" spans="1:6" ht="13.5" customHeight="1">
      <c r="A61" s="34"/>
      <c r="B61" s="34"/>
      <c r="C61" s="34"/>
      <c r="D61" s="46"/>
      <c r="E61" s="46"/>
      <c r="F61" s="53">
        <f>SUM(F6:F60)</f>
        <v>35369.869999999995</v>
      </c>
    </row>
    <row r="62" ht="12.75">
      <c r="B62" s="37"/>
    </row>
    <row r="63" ht="12.75">
      <c r="B63" s="37"/>
    </row>
  </sheetData>
  <sheetProtection selectLockedCells="1" selectUnlockedCells="1"/>
  <printOptions horizontalCentered="1"/>
  <pageMargins left="0.3541666666666667" right="0.3541666666666667" top="0.39375" bottom="0.39375" header="0.5118055555555555" footer="0.5118055555555555"/>
  <pageSetup horizontalDpi="300" verticalDpi="3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PETRUTA PREDEL</dc:creator>
  <cp:keywords/>
  <dc:description/>
  <cp:lastModifiedBy>Conta</cp:lastModifiedBy>
  <cp:lastPrinted>2016-11-01T12:18:34Z</cp:lastPrinted>
  <dcterms:created xsi:type="dcterms:W3CDTF">2016-01-19T13:06:09Z</dcterms:created>
  <dcterms:modified xsi:type="dcterms:W3CDTF">2016-12-05T12:48:34Z</dcterms:modified>
  <cp:category/>
  <cp:version/>
  <cp:contentType/>
  <cp:contentStatus/>
</cp:coreProperties>
</file>