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90"/>
  </bookViews>
  <sheets>
    <sheet name="personal" sheetId="1" r:id="rId1"/>
  </sheets>
  <definedNames>
    <definedName name="_xlnm.Print_Area" localSheetId="0">personal!$C$1:$G$57</definedName>
  </definedNames>
  <calcPr calcId="144525"/>
</workbook>
</file>

<file path=xl/calcChain.xml><?xml version="1.0" encoding="utf-8"?>
<calcChain xmlns="http://schemas.openxmlformats.org/spreadsheetml/2006/main">
  <c r="F13" i="1" l="1"/>
  <c r="F27" i="1"/>
  <c r="F24" i="1"/>
  <c r="F42" i="1"/>
  <c r="F39" i="1"/>
  <c r="F36" i="1"/>
  <c r="F33" i="1"/>
  <c r="F30" i="1"/>
  <c r="F21" i="1"/>
  <c r="F43" i="1" l="1"/>
</calcChain>
</file>

<file path=xl/sharedStrings.xml><?xml version="1.0" encoding="utf-8"?>
<sst xmlns="http://schemas.openxmlformats.org/spreadsheetml/2006/main" count="62" uniqueCount="53">
  <si>
    <t>perioada:</t>
  </si>
  <si>
    <t>CAP 74.03 Protectia mediului Reducerea si controlul poluarii</t>
  </si>
  <si>
    <t>TITL. 10 "CHELTUIELI DE PERSONAL"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</si>
  <si>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</si>
  <si>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</si>
  <si>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</si>
  <si>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</si>
  <si>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</si>
  <si>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</si>
  <si>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</si>
  <si>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Total 10.01.01</t>
  </si>
  <si>
    <t>Subtotal 10.01.05</t>
  </si>
  <si>
    <t>10.01.05</t>
  </si>
  <si>
    <t>alim card com, pl impoz, contrib</t>
  </si>
  <si>
    <t>Total 10.01.06</t>
  </si>
  <si>
    <t>Subtotal 10.01.10</t>
  </si>
  <si>
    <t>10.01.10</t>
  </si>
  <si>
    <t>februarie</t>
  </si>
  <si>
    <t>Total 10.01.10</t>
  </si>
  <si>
    <t>10.01.13</t>
  </si>
  <si>
    <t>Total 10.01.13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</si>
  <si>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</si>
  <si>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</si>
  <si>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</si>
  <si>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</si>
  <si>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</si>
  <si>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</si>
  <si>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</si>
  <si>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</si>
  <si>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</si>
  <si>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</si>
  <si>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</si>
  <si>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</si>
  <si>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</si>
  <si>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</si>
  <si>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</si>
  <si>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Director Executiv</t>
  </si>
  <si>
    <t>Compartiment BFARU</t>
  </si>
  <si>
    <t>Valentin LOGODINSCHI</t>
  </si>
  <si>
    <t>Elena LALUCIU</t>
  </si>
  <si>
    <t>Subtotal 10.01.13</t>
  </si>
  <si>
    <t>Total august 2016</t>
  </si>
  <si>
    <t>alim card salarii, contributii ,impozit septembrie 2016</t>
  </si>
  <si>
    <t>alim card conditii vatamatoare septembrie 2016</t>
  </si>
  <si>
    <t>indemnizatie delegare septembrie 2016</t>
  </si>
  <si>
    <t>CAS angajator sal septembrie 2016</t>
  </si>
  <si>
    <t>somaj angajator sal septembrie 2016</t>
  </si>
  <si>
    <t>CASS angajator sal septembrie 2016</t>
  </si>
  <si>
    <t>acc si boli prof sal septembrie 2016</t>
  </si>
  <si>
    <t>FNUASS sal septembrie 2016</t>
  </si>
  <si>
    <t>AGENTIA PENTRU PROTECTIA MEDIULUI  VRANCEA</t>
  </si>
  <si>
    <t>01.10 -31.10.2016</t>
  </si>
  <si>
    <t>septembrie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</si>
</sst>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30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9" fillId="20" borderId="0"/>
    <xf numFmtId="0" fontId="1" fillId="3" borderId="0" applyNumberFormat="0" applyBorder="0" applyAlignment="0" applyProtection="0"/>
    <xf numFmtId="0" fontId="9" fillId="21" borderId="0"/>
    <xf numFmtId="0" fontId="1" fillId="4" borderId="0" applyNumberFormat="0" applyBorder="0" applyAlignment="0" applyProtection="0"/>
    <xf numFmtId="0" fontId="9" fillId="22" borderId="0"/>
    <xf numFmtId="0" fontId="1" fillId="5" borderId="0" applyNumberFormat="0" applyBorder="0" applyAlignment="0" applyProtection="0"/>
    <xf numFmtId="0" fontId="9" fillId="23" borderId="0"/>
    <xf numFmtId="0" fontId="1" fillId="6" borderId="0" applyNumberFormat="0" applyBorder="0" applyAlignment="0" applyProtection="0"/>
    <xf numFmtId="0" fontId="9" fillId="24" borderId="0"/>
    <xf numFmtId="0" fontId="1" fillId="7" borderId="0" applyNumberFormat="0" applyBorder="0" applyAlignment="0" applyProtection="0"/>
    <xf numFmtId="0" fontId="9" fillId="25" borderId="0"/>
    <xf numFmtId="0" fontId="1" fillId="8" borderId="0" applyNumberFormat="0" applyBorder="0" applyAlignment="0" applyProtection="0"/>
    <xf numFmtId="0" fontId="9" fillId="26" borderId="0"/>
    <xf numFmtId="0" fontId="1" fillId="9" borderId="0" applyNumberFormat="0" applyBorder="0" applyAlignment="0" applyProtection="0"/>
    <xf numFmtId="0" fontId="9" fillId="27" borderId="0"/>
    <xf numFmtId="0" fontId="1" fillId="10" borderId="0" applyNumberFormat="0" applyBorder="0" applyAlignment="0" applyProtection="0"/>
    <xf numFmtId="0" fontId="9" fillId="28" borderId="0"/>
    <xf numFmtId="0" fontId="1" fillId="5" borderId="0" applyNumberFormat="0" applyBorder="0" applyAlignment="0" applyProtection="0"/>
    <xf numFmtId="0" fontId="9" fillId="23" borderId="0"/>
    <xf numFmtId="0" fontId="1" fillId="8" borderId="0" applyNumberFormat="0" applyBorder="0" applyAlignment="0" applyProtection="0"/>
    <xf numFmtId="0" fontId="9" fillId="26" borderId="0"/>
    <xf numFmtId="0" fontId="1" fillId="11" borderId="0" applyNumberFormat="0" applyBorder="0" applyAlignment="0" applyProtection="0"/>
    <xf numFmtId="0" fontId="9" fillId="29" borderId="0"/>
    <xf numFmtId="0" fontId="2" fillId="12" borderId="0" applyNumberFormat="0" applyBorder="0" applyAlignment="0" applyProtection="0"/>
    <xf numFmtId="0" fontId="10" fillId="30" borderId="0"/>
    <xf numFmtId="0" fontId="2" fillId="9" borderId="0" applyNumberFormat="0" applyBorder="0" applyAlignment="0" applyProtection="0"/>
    <xf numFmtId="0" fontId="10" fillId="27" borderId="0"/>
    <xf numFmtId="0" fontId="2" fillId="10" borderId="0" applyNumberFormat="0" applyBorder="0" applyAlignment="0" applyProtection="0"/>
    <xf numFmtId="0" fontId="10" fillId="28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5" borderId="0" applyNumberFormat="0" applyBorder="0" applyAlignment="0" applyProtection="0"/>
    <xf numFmtId="0" fontId="10" fillId="33" borderId="0"/>
    <xf numFmtId="0" fontId="2" fillId="16" borderId="0" applyNumberFormat="0" applyBorder="0" applyAlignment="0" applyProtection="0"/>
    <xf numFmtId="0" fontId="10" fillId="34" borderId="0"/>
    <xf numFmtId="0" fontId="2" fillId="17" borderId="0" applyNumberFormat="0" applyBorder="0" applyAlignment="0" applyProtection="0"/>
    <xf numFmtId="0" fontId="10" fillId="35" borderId="0"/>
    <xf numFmtId="0" fontId="2" fillId="18" borderId="0" applyNumberFormat="0" applyBorder="0" applyAlignment="0" applyProtection="0"/>
    <xf numFmtId="0" fontId="10" fillId="36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9" borderId="0" applyNumberFormat="0" applyBorder="0" applyAlignment="0" applyProtection="0"/>
    <xf numFmtId="0" fontId="10" fillId="37" borderId="0"/>
    <xf numFmtId="0" fontId="11" fillId="21" borderId="0"/>
    <xf numFmtId="0" fontId="12" fillId="38" borderId="13"/>
    <xf numFmtId="0" fontId="13" fillId="39" borderId="14"/>
    <xf numFmtId="164" fontId="6" fillId="0" borderId="0" applyFill="0" applyBorder="0" applyAlignment="0" applyProtection="0"/>
    <xf numFmtId="167" fontId="9" fillId="0" borderId="0"/>
    <xf numFmtId="0" fontId="14" fillId="0" borderId="0"/>
    <xf numFmtId="0" fontId="15" fillId="22" borderId="0"/>
    <xf numFmtId="0" fontId="16" fillId="0" borderId="0">
      <alignment horizontal="center"/>
    </xf>
    <xf numFmtId="0" fontId="17" fillId="0" borderId="15"/>
    <xf numFmtId="0" fontId="18" fillId="0" borderId="16"/>
    <xf numFmtId="0" fontId="19" fillId="0" borderId="17"/>
    <xf numFmtId="0" fontId="19" fillId="0" borderId="0"/>
    <xf numFmtId="0" fontId="16" fillId="0" borderId="0">
      <alignment horizontal="center" textRotation="90"/>
    </xf>
    <xf numFmtId="0" fontId="20" fillId="25" borderId="13"/>
    <xf numFmtId="0" fontId="21" fillId="0" borderId="18"/>
    <xf numFmtId="0" fontId="22" fillId="40" borderId="0"/>
    <xf numFmtId="0" fontId="6" fillId="0" borderId="0"/>
    <xf numFmtId="0" fontId="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0" borderId="0"/>
    <xf numFmtId="0" fontId="9" fillId="41" borderId="19"/>
    <xf numFmtId="0" fontId="25" fillId="38" borderId="20"/>
    <xf numFmtId="0" fontId="26" fillId="0" borderId="0"/>
    <xf numFmtId="168" fontId="26" fillId="0" borderId="0"/>
    <xf numFmtId="0" fontId="27" fillId="0" borderId="0"/>
    <xf numFmtId="0" fontId="4" fillId="0" borderId="2" applyNumberFormat="0" applyFill="0" applyAlignment="0" applyProtection="0"/>
    <xf numFmtId="0" fontId="28" fillId="0" borderId="21"/>
    <xf numFmtId="0" fontId="29" fillId="0" borderId="0"/>
  </cellStyleXfs>
  <cellXfs count="47">
    <xf numFmtId="0" fontId="0" fillId="0" borderId="0" xfId="0"/>
    <xf numFmtId="0" fontId="5" fillId="0" borderId="0" xfId="0" applyFont="1"/>
    <xf numFmtId="14" fontId="5" fillId="0" borderId="0" xfId="0" applyNumberFormat="1" applyFont="1"/>
    <xf numFmtId="0" fontId="0" fillId="0" borderId="1" xfId="0" applyBorder="1"/>
    <xf numFmtId="0" fontId="5" fillId="0" borderId="0" xfId="0" applyFont="1" applyAlignment="1">
      <alignment horizontal="right"/>
    </xf>
    <xf numFmtId="0" fontId="0" fillId="0" borderId="0" xfId="0" applyAlignment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/>
    <xf numFmtId="4" fontId="0" fillId="0" borderId="0" xfId="0" applyNumberFormat="1"/>
    <xf numFmtId="165" fontId="5" fillId="0" borderId="0" xfId="0" applyNumberFormat="1" applyFont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0" fontId="0" fillId="0" borderId="3" xfId="0" applyBorder="1"/>
    <xf numFmtId="166" fontId="0" fillId="0" borderId="3" xfId="0" applyNumberFormat="1" applyFont="1" applyBorder="1"/>
    <xf numFmtId="0" fontId="0" fillId="0" borderId="5" xfId="0" applyBorder="1"/>
    <xf numFmtId="0" fontId="0" fillId="0" borderId="6" xfId="0" applyBorder="1"/>
    <xf numFmtId="166" fontId="0" fillId="0" borderId="5" xfId="0" applyNumberFormat="1" applyFont="1" applyBorder="1"/>
    <xf numFmtId="0" fontId="5" fillId="0" borderId="1" xfId="0" applyFont="1" applyBorder="1"/>
    <xf numFmtId="0" fontId="5" fillId="0" borderId="5" xfId="0" applyFont="1" applyBorder="1"/>
    <xf numFmtId="0" fontId="0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3" fontId="0" fillId="0" borderId="7" xfId="0" applyNumberFormat="1" applyFont="1" applyBorder="1"/>
    <xf numFmtId="3" fontId="0" fillId="0" borderId="3" xfId="0" applyNumberFormat="1" applyFont="1" applyBorder="1"/>
    <xf numFmtId="0" fontId="0" fillId="0" borderId="1" xfId="0" applyFont="1" applyBorder="1"/>
    <xf numFmtId="0" fontId="0" fillId="0" borderId="8" xfId="0" applyFont="1" applyBorder="1"/>
    <xf numFmtId="166" fontId="0" fillId="0" borderId="8" xfId="0" applyNumberFormat="1" applyFont="1" applyBorder="1"/>
    <xf numFmtId="3" fontId="0" fillId="0" borderId="8" xfId="0" applyNumberFormat="1" applyFont="1" applyBorder="1"/>
    <xf numFmtId="0" fontId="5" fillId="0" borderId="7" xfId="0" applyFont="1" applyBorder="1"/>
    <xf numFmtId="3" fontId="0" fillId="0" borderId="5" xfId="0" applyNumberFormat="1" applyFont="1" applyBorder="1"/>
    <xf numFmtId="0" fontId="8" fillId="0" borderId="9" xfId="0" applyFont="1" applyFill="1" applyBorder="1"/>
    <xf numFmtId="0" fontId="0" fillId="0" borderId="9" xfId="0" applyBorder="1"/>
    <xf numFmtId="4" fontId="8" fillId="0" borderId="9" xfId="0" applyNumberFormat="1" applyFont="1" applyBorder="1"/>
    <xf numFmtId="0" fontId="0" fillId="0" borderId="0" xfId="0" applyBorder="1" applyAlignment="1">
      <alignment horizontal="center"/>
    </xf>
    <xf numFmtId="0" fontId="0" fillId="0" borderId="10" xfId="0" applyFont="1" applyBorder="1"/>
    <xf numFmtId="0" fontId="5" fillId="0" borderId="11" xfId="0" applyFont="1" applyBorder="1"/>
    <xf numFmtId="0" fontId="0" fillId="0" borderId="12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48"/>
  <sheetViews>
    <sheetView tabSelected="1" topLeftCell="C1" workbookViewId="0">
      <selection activeCell="C47" sqref="C47"/>
    </sheetView>
  </sheetViews>
  <sheetFormatPr defaultRowHeight="12.75"/>
  <cols>
    <col min="1" max="2" width="0" hidden="1" customWidth="1"/>
    <col min="3" max="3" width="20.28515625" customWidth="1"/>
    <col min="4" max="4" width="10.140625" bestFit="1" customWidth="1"/>
    <col min="5" max="5" width="6.5703125" customWidth="1"/>
    <col min="6" max="6" width="15.28515625" customWidth="1"/>
    <col min="7" max="7" width="45.140625" customWidth="1"/>
  </cols>
  <sheetData>
    <row r="1" spans="3:8">
      <c r="C1" s="1" t="s">
        <v>50</v>
      </c>
      <c r="D1" s="1"/>
      <c r="E1" s="1"/>
      <c r="F1" s="1"/>
    </row>
    <row r="2" spans="3:8">
      <c r="C2" s="1"/>
      <c r="D2" s="1"/>
      <c r="E2" s="1"/>
      <c r="F2" s="1"/>
    </row>
    <row r="3" spans="3:8">
      <c r="C3" s="1"/>
      <c r="D3" s="1"/>
      <c r="E3" s="1"/>
      <c r="F3" s="1"/>
    </row>
    <row r="5" spans="3:8">
      <c r="C5" s="1" t="s">
        <v>1</v>
      </c>
      <c r="D5" s="1"/>
      <c r="E5" s="1"/>
      <c r="F5" s="1"/>
      <c r="G5" s="1"/>
    </row>
    <row r="6" spans="3:8">
      <c r="C6" s="1" t="s">
        <v>2</v>
      </c>
      <c r="D6" s="1"/>
      <c r="E6" s="1"/>
      <c r="F6" s="1"/>
      <c r="H6" s="10"/>
    </row>
    <row r="7" spans="3:8">
      <c r="C7" s="1"/>
      <c r="D7" s="1"/>
      <c r="E7" s="1"/>
      <c r="F7" s="1"/>
      <c r="H7" s="10"/>
    </row>
    <row r="8" spans="3:8">
      <c r="C8" s="1"/>
      <c r="D8" s="11"/>
      <c r="E8" s="1"/>
      <c r="F8" s="4" t="s">
        <v>0</v>
      </c>
      <c r="G8" s="2" t="s">
        <v>51</v>
      </c>
      <c r="H8" s="10"/>
    </row>
    <row r="9" spans="3:8">
      <c r="D9" s="1"/>
      <c r="E9" s="1"/>
      <c r="F9" s="1"/>
    </row>
    <row r="10" spans="3:8">
      <c r="C10" s="12" t="s">
        <v>3</v>
      </c>
      <c r="D10" s="12" t="s">
        <v>4</v>
      </c>
      <c r="E10" s="12" t="s">
        <v>5</v>
      </c>
      <c r="F10" s="12" t="s">
        <v>6</v>
      </c>
      <c r="G10" s="12" t="s">
        <v>7</v>
      </c>
    </row>
    <row r="11" spans="3:8">
      <c r="C11" s="13" t="s">
        <v>8</v>
      </c>
      <c r="D11" s="12"/>
      <c r="E11" s="12"/>
      <c r="F11" s="14">
        <v>778656</v>
      </c>
      <c r="G11" s="12"/>
    </row>
    <row r="12" spans="3:8">
      <c r="C12" s="15" t="s">
        <v>9</v>
      </c>
      <c r="D12" s="3" t="s">
        <v>52</v>
      </c>
      <c r="E12" s="3">
        <v>7</v>
      </c>
      <c r="F12" s="16">
        <v>94333</v>
      </c>
      <c r="G12" s="3" t="s">
        <v>42</v>
      </c>
    </row>
    <row r="13" spans="3:8" ht="13.5" thickBot="1">
      <c r="C13" s="17" t="s">
        <v>10</v>
      </c>
      <c r="D13" s="18"/>
      <c r="E13" s="19"/>
      <c r="F13" s="20">
        <f>F11+F12</f>
        <v>872989</v>
      </c>
      <c r="G13" s="19"/>
    </row>
    <row r="14" spans="3:8">
      <c r="C14" s="21" t="s">
        <v>11</v>
      </c>
      <c r="D14" s="22"/>
      <c r="E14" s="21"/>
      <c r="F14" s="23">
        <v>51213</v>
      </c>
      <c r="G14" s="21"/>
    </row>
    <row r="15" spans="3:8">
      <c r="C15" s="24" t="s">
        <v>12</v>
      </c>
      <c r="D15" s="3" t="s">
        <v>52</v>
      </c>
      <c r="E15" s="3">
        <v>7</v>
      </c>
      <c r="F15" s="16">
        <v>4733</v>
      </c>
      <c r="G15" s="3" t="s">
        <v>43</v>
      </c>
    </row>
    <row r="16" spans="3:8" hidden="1">
      <c r="C16" s="24"/>
      <c r="D16" s="3"/>
      <c r="E16" s="3"/>
      <c r="F16" s="16"/>
      <c r="G16" s="3" t="s">
        <v>13</v>
      </c>
    </row>
    <row r="17" spans="3:7" hidden="1">
      <c r="C17" s="24"/>
      <c r="D17" s="3"/>
      <c r="E17" s="3"/>
      <c r="F17" s="16"/>
      <c r="G17" s="3" t="s">
        <v>13</v>
      </c>
    </row>
    <row r="18" spans="3:7" hidden="1">
      <c r="C18" s="25"/>
      <c r="D18" s="21"/>
      <c r="E18" s="21">
        <v>24</v>
      </c>
      <c r="F18" s="23">
        <v>2135</v>
      </c>
      <c r="G18" s="3" t="s">
        <v>13</v>
      </c>
    </row>
    <row r="19" spans="3:7" hidden="1">
      <c r="C19" s="25"/>
      <c r="D19" s="21"/>
      <c r="E19" s="21"/>
      <c r="F19" s="23"/>
      <c r="G19" s="3"/>
    </row>
    <row r="20" spans="3:7" hidden="1">
      <c r="C20" s="25"/>
      <c r="D20" s="21"/>
      <c r="E20" s="21"/>
      <c r="F20" s="23"/>
      <c r="G20" s="3"/>
    </row>
    <row r="21" spans="3:7" ht="13.5" hidden="1" thickBot="1">
      <c r="C21" s="17" t="s">
        <v>14</v>
      </c>
      <c r="D21" s="19"/>
      <c r="E21" s="19"/>
      <c r="F21" s="20">
        <f>SUM(F14:F20)</f>
        <v>58081</v>
      </c>
      <c r="G21" s="19"/>
    </row>
    <row r="22" spans="3:7" hidden="1">
      <c r="C22" s="26" t="s">
        <v>15</v>
      </c>
      <c r="D22" s="27"/>
      <c r="E22" s="27"/>
      <c r="F22" s="28">
        <v>40030</v>
      </c>
      <c r="G22" s="29"/>
    </row>
    <row r="23" spans="3:7" hidden="1">
      <c r="C23" s="24" t="s">
        <v>16</v>
      </c>
      <c r="D23" t="s">
        <v>17</v>
      </c>
      <c r="E23" s="3"/>
      <c r="F23" s="16"/>
      <c r="G23" s="3"/>
    </row>
    <row r="24" spans="3:7" ht="13.5" thickBot="1">
      <c r="C24" s="17" t="s">
        <v>18</v>
      </c>
      <c r="D24" s="17"/>
      <c r="E24" s="17"/>
      <c r="F24" s="20">
        <f>F15+F14</f>
        <v>55946</v>
      </c>
      <c r="G24" s="19"/>
    </row>
    <row r="25" spans="3:7">
      <c r="C25" s="21" t="s">
        <v>40</v>
      </c>
      <c r="D25" s="41"/>
      <c r="E25" s="26"/>
      <c r="F25" s="23">
        <v>85</v>
      </c>
      <c r="G25" s="21"/>
    </row>
    <row r="26" spans="3:7">
      <c r="C26" s="42" t="s">
        <v>19</v>
      </c>
      <c r="D26" s="3" t="s">
        <v>52</v>
      </c>
      <c r="E26" s="3"/>
      <c r="F26" s="16">
        <v>0</v>
      </c>
      <c r="G26" s="3" t="s">
        <v>44</v>
      </c>
    </row>
    <row r="27" spans="3:7" ht="13.5" thickBot="1">
      <c r="C27" s="19" t="s">
        <v>20</v>
      </c>
      <c r="D27" s="43"/>
      <c r="E27" s="17"/>
      <c r="F27" s="20">
        <f>SUM(F25:F26)</f>
        <v>85</v>
      </c>
      <c r="G27" s="30"/>
    </row>
    <row r="28" spans="3:7">
      <c r="C28" s="27" t="s">
        <v>21</v>
      </c>
      <c r="D28" s="27"/>
      <c r="E28" s="27"/>
      <c r="F28" s="28">
        <v>130446</v>
      </c>
      <c r="G28" s="27"/>
    </row>
    <row r="29" spans="3:7">
      <c r="C29" s="24" t="s">
        <v>22</v>
      </c>
      <c r="D29" s="3" t="s">
        <v>52</v>
      </c>
      <c r="E29" s="3">
        <v>10</v>
      </c>
      <c r="F29" s="16">
        <v>15568</v>
      </c>
      <c r="G29" s="3" t="s">
        <v>45</v>
      </c>
    </row>
    <row r="30" spans="3:7" ht="13.5" thickBot="1">
      <c r="C30" s="17" t="s">
        <v>23</v>
      </c>
      <c r="D30" s="17"/>
      <c r="E30" s="17"/>
      <c r="F30" s="20">
        <f>SUM(F28:F29)</f>
        <v>146014</v>
      </c>
      <c r="G30" s="30"/>
    </row>
    <row r="31" spans="3:7">
      <c r="C31" s="27" t="s">
        <v>24</v>
      </c>
      <c r="D31" s="27"/>
      <c r="E31" s="27"/>
      <c r="F31" s="28">
        <v>4152</v>
      </c>
      <c r="G31" s="29"/>
    </row>
    <row r="32" spans="3:7">
      <c r="C32" s="24" t="s">
        <v>25</v>
      </c>
      <c r="D32" s="3" t="s">
        <v>52</v>
      </c>
      <c r="E32" s="3">
        <v>10</v>
      </c>
      <c r="F32" s="28">
        <v>496</v>
      </c>
      <c r="G32" s="3" t="s">
        <v>46</v>
      </c>
    </row>
    <row r="33" spans="3:7" ht="13.5" thickBot="1">
      <c r="C33" s="17" t="s">
        <v>26</v>
      </c>
      <c r="D33" s="17"/>
      <c r="E33" s="17"/>
      <c r="F33" s="20">
        <f>SUM(F31:F32)</f>
        <v>4648</v>
      </c>
      <c r="G33" s="30"/>
    </row>
    <row r="34" spans="3:7">
      <c r="C34" s="32" t="s">
        <v>27</v>
      </c>
      <c r="D34" s="32"/>
      <c r="E34" s="32"/>
      <c r="F34" s="33">
        <v>43157</v>
      </c>
      <c r="G34" s="34"/>
    </row>
    <row r="35" spans="3:7">
      <c r="C35" s="35" t="s">
        <v>28</v>
      </c>
      <c r="D35" s="3" t="s">
        <v>52</v>
      </c>
      <c r="E35" s="3">
        <v>10</v>
      </c>
      <c r="F35" s="28">
        <v>5151</v>
      </c>
      <c r="G35" s="3" t="s">
        <v>47</v>
      </c>
    </row>
    <row r="36" spans="3:7" ht="13.5" thickBot="1">
      <c r="C36" s="17" t="s">
        <v>29</v>
      </c>
      <c r="D36" s="17"/>
      <c r="E36" s="17"/>
      <c r="F36" s="20">
        <f>SUM(F34:F35)</f>
        <v>48308</v>
      </c>
      <c r="G36" s="30"/>
    </row>
    <row r="37" spans="3:7">
      <c r="C37" s="27" t="s">
        <v>30</v>
      </c>
      <c r="D37" s="31"/>
      <c r="E37" s="27"/>
      <c r="F37" s="28">
        <v>1474</v>
      </c>
      <c r="G37" s="29"/>
    </row>
    <row r="38" spans="3:7">
      <c r="C38" s="24" t="s">
        <v>31</v>
      </c>
      <c r="D38" s="3" t="s">
        <v>52</v>
      </c>
      <c r="E38" s="3">
        <v>10</v>
      </c>
      <c r="F38" s="16">
        <v>175</v>
      </c>
      <c r="G38" s="3" t="s">
        <v>48</v>
      </c>
    </row>
    <row r="39" spans="3:7" ht="13.5" thickBot="1">
      <c r="C39" s="17" t="s">
        <v>32</v>
      </c>
      <c r="D39" s="17"/>
      <c r="E39" s="17"/>
      <c r="F39" s="20">
        <f>SUM(F37:F38)</f>
        <v>1649</v>
      </c>
      <c r="G39" s="30"/>
    </row>
    <row r="40" spans="3:7">
      <c r="C40" s="27" t="s">
        <v>33</v>
      </c>
      <c r="D40" s="27"/>
      <c r="E40" s="27"/>
      <c r="F40" s="28">
        <v>7054</v>
      </c>
      <c r="G40" s="27"/>
    </row>
    <row r="41" spans="3:7">
      <c r="C41" s="35" t="s">
        <v>34</v>
      </c>
      <c r="D41" s="3" t="s">
        <v>52</v>
      </c>
      <c r="E41" s="3">
        <v>10</v>
      </c>
      <c r="F41" s="23">
        <v>842</v>
      </c>
      <c r="G41" s="3" t="s">
        <v>49</v>
      </c>
    </row>
    <row r="42" spans="3:7">
      <c r="C42" s="26" t="s">
        <v>35</v>
      </c>
      <c r="D42" s="26"/>
      <c r="E42" s="26"/>
      <c r="F42" s="23">
        <f>SUM(F40:F41)</f>
        <v>7896</v>
      </c>
      <c r="G42" s="36"/>
    </row>
    <row r="43" spans="3:7">
      <c r="C43" s="37" t="s">
        <v>41</v>
      </c>
      <c r="D43" s="38"/>
      <c r="E43" s="38"/>
      <c r="F43" s="39">
        <f>F42+F39+F36+F33+F30+F24+F27+F13</f>
        <v>1137535</v>
      </c>
      <c r="G43" s="38"/>
    </row>
    <row r="46" spans="3:7">
      <c r="C46" s="40" t="s">
        <v>36</v>
      </c>
      <c r="D46" s="9"/>
      <c r="E46" s="40"/>
      <c r="F46" s="6"/>
      <c r="G46" s="40" t="s">
        <v>37</v>
      </c>
    </row>
    <row r="47" spans="3:7" s="46" customFormat="1">
      <c r="C47" s="44" t="s">
        <v>38</v>
      </c>
      <c r="D47" s="45"/>
      <c r="E47" s="44"/>
      <c r="G47" s="44" t="s">
        <v>39</v>
      </c>
    </row>
    <row r="48" spans="3:7">
      <c r="C48" s="8"/>
      <c r="D48" s="5"/>
      <c r="E48" s="7"/>
    </row>
  </sheetData>
  <sheetProtection selectLockedCells="1" selectUnlockedCells="1"/>
  <phoneticPr fontId="7" type="noConversion"/>
  <pageMargins left="0" right="0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</vt:lpstr>
      <vt:lpstr>personal!Print_Area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Andreea Vladescu</cp:lastModifiedBy>
  <cp:lastPrinted>2016-03-17T09:27:46Z</cp:lastPrinted>
  <dcterms:created xsi:type="dcterms:W3CDTF">2016-01-19T13:06:09Z</dcterms:created>
  <dcterms:modified xsi:type="dcterms:W3CDTF">2016-11-02T09:35:35Z</dcterms:modified>
</cp:coreProperties>
</file>