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</calcChain>
</file>

<file path=xl/sharedStrings.xml><?xml version="1.0" encoding="utf-8"?>
<sst xmlns="http://schemas.openxmlformats.org/spreadsheetml/2006/main" count="144" uniqueCount="81">
  <si>
    <t>Nr OP</t>
  </si>
  <si>
    <t>Data</t>
  </si>
  <si>
    <t>Beneficiar</t>
  </si>
  <si>
    <t>Banca</t>
  </si>
  <si>
    <t>Explicatii</t>
  </si>
  <si>
    <t>Articol bugetar</t>
  </si>
  <si>
    <t xml:space="preserve">Suma </t>
  </si>
  <si>
    <t>Cabinet de avocat - Laura Vrabie</t>
  </si>
  <si>
    <t>RO33BACX0000003055494000</t>
  </si>
  <si>
    <t>Factura fiscala 0591/12.02.2024 - servicii juridice</t>
  </si>
  <si>
    <t>20.25</t>
  </si>
  <si>
    <t>Factura fiscala 0586/31.01.2024 - servicii juridice</t>
  </si>
  <si>
    <t>Eto Software SRL</t>
  </si>
  <si>
    <t>RO46TREZ6215069XXX001713</t>
  </si>
  <si>
    <t>Factura fiscala 0314/01.02.2024 - intretinere si actualizare Lex</t>
  </si>
  <si>
    <t>20.01.30</t>
  </si>
  <si>
    <t>Factura fiscala 0291/03.01.2024 - intretinere si actualizare Lex</t>
  </si>
  <si>
    <t>Star Sting SRL</t>
  </si>
  <si>
    <t>RO86TREZ7035069XXX011041</t>
  </si>
  <si>
    <t>Factura fiscala 314/15.02.2024 - verificare stingatoare P6</t>
  </si>
  <si>
    <t>Goblinix Utopis SRL</t>
  </si>
  <si>
    <t>RO50TREZ1515069XXX006046</t>
  </si>
  <si>
    <t>Factura fiscala 24010/05.02.2024 - asistenta tehnica program Contabix</t>
  </si>
  <si>
    <t>Factura fiscala 23072/14.12.2024 - asistenta tehnica program Contabix</t>
  </si>
  <si>
    <t>Factura fiscala 24004/15.01.2024 - asistenta tehnica program Contabix</t>
  </si>
  <si>
    <t>Directia de Sanatate Publica a Mun.Bucuresti</t>
  </si>
  <si>
    <t>RO36TREZ70020E365000XXXX</t>
  </si>
  <si>
    <t>Factura fiscala 844/22.02.2024 - buletin expertiza evaluare medicina muncii</t>
  </si>
  <si>
    <t>ObsIdian Com SRL</t>
  </si>
  <si>
    <t>RO39TREZ1515069XXX004595</t>
  </si>
  <si>
    <t>Factura fiscala 18534/21.02.2024 - cartus toner</t>
  </si>
  <si>
    <t>Fabi Total Grup SRL</t>
  </si>
  <si>
    <t>RO88TREZ7005069XXX005177</t>
  </si>
  <si>
    <t>Factura fiscala 218415/03.01.2024 - servicii curatenie</t>
  </si>
  <si>
    <t>Factura fiscala 218559/01.02.2024 - servicii curatenie</t>
  </si>
  <si>
    <t>Factura fiscala 218220/04.12.2023 - servicii curatenie</t>
  </si>
  <si>
    <t>Agentia pentru Protectia Mediului Bucuresti</t>
  </si>
  <si>
    <t>RO59TREZ23A740300200130X</t>
  </si>
  <si>
    <t>Adresa 21820/08.12.2023 - servicii paza</t>
  </si>
  <si>
    <t>Adresa 3416/15.02.2024 - servicii paza</t>
  </si>
  <si>
    <t>Adresa 386/10.01.2024 - servicii paza</t>
  </si>
  <si>
    <t>Testing Telecom</t>
  </si>
  <si>
    <t>RO41TREZ7055069XXX009496</t>
  </si>
  <si>
    <t>Factura fiscala 1195/05.02.2024 - determinarea campului electromagnetic</t>
  </si>
  <si>
    <t>Exatel SRL</t>
  </si>
  <si>
    <t>RO40TREZ7055069XXX009496</t>
  </si>
  <si>
    <t>Factura fiscala 11/12.02.2024 - servicii conexe verificarii metrologice statie radioactivitate</t>
  </si>
  <si>
    <t>20.01.09</t>
  </si>
  <si>
    <t>RCS &amp; RDS SA</t>
  </si>
  <si>
    <t>RO12TREZ7005069XXX001016</t>
  </si>
  <si>
    <t>Factura fiscala 18415562/06.02.2024 - abonament telefonie fixa</t>
  </si>
  <si>
    <t>20.01.08</t>
  </si>
  <si>
    <t>OMV Petrom Marketing SRL</t>
  </si>
  <si>
    <t>RO78TREZ7005069XXX001089</t>
  </si>
  <si>
    <t>Factura fiscala 9360117038/21.02.2024 - vouchere Petrom</t>
  </si>
  <si>
    <t>20.01.05</t>
  </si>
  <si>
    <t>Factura fiscala 9360117038/21.02.2024 -tiparire vouchere</t>
  </si>
  <si>
    <t>RER Ecologic Service Bucuresti REBU</t>
  </si>
  <si>
    <t>RO62TREZ7005069XXX000698</t>
  </si>
  <si>
    <t>Factura fiscala 10984443/31.01.2024 - servicii salubritate</t>
  </si>
  <si>
    <t>20.01.04</t>
  </si>
  <si>
    <t>RO31TREZ23A740300200104X</t>
  </si>
  <si>
    <t>Adresa 95/17.01.2024 - consum apa potabila</t>
  </si>
  <si>
    <t>Adresa 3415/15.02.2024 - consum apa potabila</t>
  </si>
  <si>
    <t>Engie Romania SA</t>
  </si>
  <si>
    <t>RO41TREZ7005069XXX000397</t>
  </si>
  <si>
    <t>Factura fiscala 11315068344/31.01.2024 - consum gaze naturale</t>
  </si>
  <si>
    <t>20.01.03</t>
  </si>
  <si>
    <t>RO15TREZ23A740300200103X</t>
  </si>
  <si>
    <t>Adresa 2599/06.02.2024 - consum energie electrica</t>
  </si>
  <si>
    <t>Adresa 2127/31.01.2024 - consum gaze naturale</t>
  </si>
  <si>
    <t>Power Office SRL</t>
  </si>
  <si>
    <t>RO92TREZ7065069XXX012493</t>
  </si>
  <si>
    <t>Factura fiscala 3338/13.02.2024 - hartie copiator</t>
  </si>
  <si>
    <t>20.01.01</t>
  </si>
  <si>
    <t>Factura fiscala 3344/20.02.2024 - rechizite</t>
  </si>
  <si>
    <t>Biroul Roman de Metrologie Legala</t>
  </si>
  <si>
    <t>RO40TREZ704501701X011171</t>
  </si>
  <si>
    <t>Factura fiscala 24900330/15.02.2024 - verificari debitmetru</t>
  </si>
  <si>
    <t xml:space="preserve">Total februarie 2024 </t>
  </si>
  <si>
    <t>TOTAL GENERAL 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</si>
</sst>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/>
    </xf>
    <xf numFmtId="14" fontId="3" fillId="0" borderId="6" xfId="0" applyNumberFormat="1" applyFont="1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/>
    <xf numFmtId="49" fontId="3" fillId="0" borderId="6" xfId="0" applyNumberFormat="1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49" fontId="4" fillId="0" borderId="6" xfId="0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sqref="A1:XFD1048576"/>
    </sheetView>
  </sheetViews>
  <sheetFormatPr defaultRowHeight="15" x14ac:dyDescent="0.25"/>
  <cols>
    <col min="1" max="1" width="9.28515625" style="30" bestFit="1" customWidth="1"/>
    <col min="2" max="2" width="11.28515625" bestFit="1" customWidth="1"/>
    <col min="3" max="3" width="49.28515625" customWidth="1"/>
    <col min="4" max="4" width="31" style="30" bestFit="1" customWidth="1"/>
    <col min="5" max="5" width="80.5703125" bestFit="1" customWidth="1"/>
    <col min="6" max="6" width="27.85546875" style="31" customWidth="1"/>
    <col min="7" max="7" width="10.85546875" style="32" bestFit="1" customWidth="1"/>
  </cols>
  <sheetData>
    <row r="1" spans="1:7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15.75" x14ac:dyDescent="0.25">
      <c r="A2" s="5">
        <v>62</v>
      </c>
      <c r="B2" s="6">
        <v>45345</v>
      </c>
      <c r="C2" s="7" t="s">
        <v>7</v>
      </c>
      <c r="D2" s="8" t="s">
        <v>8</v>
      </c>
      <c r="E2" s="9" t="s">
        <v>9</v>
      </c>
      <c r="F2" s="10" t="s">
        <v>10</v>
      </c>
      <c r="G2" s="11">
        <v>11305</v>
      </c>
    </row>
    <row r="3" spans="1:7" ht="15.75" x14ac:dyDescent="0.25">
      <c r="A3" s="12">
        <v>62</v>
      </c>
      <c r="B3" s="13">
        <v>45345</v>
      </c>
      <c r="C3" s="14" t="s">
        <v>7</v>
      </c>
      <c r="D3" s="8" t="s">
        <v>8</v>
      </c>
      <c r="E3" s="15" t="s">
        <v>11</v>
      </c>
      <c r="F3" s="16" t="s">
        <v>10</v>
      </c>
      <c r="G3" s="17">
        <v>11602.5</v>
      </c>
    </row>
    <row r="4" spans="1:7" ht="15.75" x14ac:dyDescent="0.25">
      <c r="A4" s="12">
        <v>56</v>
      </c>
      <c r="B4" s="13">
        <v>45345</v>
      </c>
      <c r="C4" s="14" t="s">
        <v>12</v>
      </c>
      <c r="D4" s="18" t="s">
        <v>13</v>
      </c>
      <c r="E4" s="15" t="s">
        <v>14</v>
      </c>
      <c r="F4" s="16" t="s">
        <v>15</v>
      </c>
      <c r="G4" s="17">
        <v>130.9</v>
      </c>
    </row>
    <row r="5" spans="1:7" ht="15.75" x14ac:dyDescent="0.25">
      <c r="A5" s="12">
        <v>56</v>
      </c>
      <c r="B5" s="13">
        <v>45345</v>
      </c>
      <c r="C5" s="14" t="s">
        <v>12</v>
      </c>
      <c r="D5" s="18" t="s">
        <v>13</v>
      </c>
      <c r="E5" s="15" t="s">
        <v>16</v>
      </c>
      <c r="F5" s="16" t="s">
        <v>15</v>
      </c>
      <c r="G5" s="17">
        <v>130.9</v>
      </c>
    </row>
    <row r="6" spans="1:7" ht="15.75" x14ac:dyDescent="0.25">
      <c r="A6" s="12">
        <v>55</v>
      </c>
      <c r="B6" s="13">
        <v>45345</v>
      </c>
      <c r="C6" s="14" t="s">
        <v>17</v>
      </c>
      <c r="D6" s="18" t="s">
        <v>18</v>
      </c>
      <c r="E6" s="15" t="s">
        <v>19</v>
      </c>
      <c r="F6" s="16" t="s">
        <v>15</v>
      </c>
      <c r="G6" s="17">
        <v>238</v>
      </c>
    </row>
    <row r="7" spans="1:7" ht="15.75" x14ac:dyDescent="0.25">
      <c r="A7" s="12">
        <v>61</v>
      </c>
      <c r="B7" s="13">
        <v>45345</v>
      </c>
      <c r="C7" s="14" t="s">
        <v>20</v>
      </c>
      <c r="D7" s="18" t="s">
        <v>21</v>
      </c>
      <c r="E7" s="15" t="s">
        <v>22</v>
      </c>
      <c r="F7" s="16" t="s">
        <v>15</v>
      </c>
      <c r="G7" s="17">
        <v>250</v>
      </c>
    </row>
    <row r="8" spans="1:7" ht="15.75" x14ac:dyDescent="0.25">
      <c r="A8" s="12">
        <v>61</v>
      </c>
      <c r="B8" s="13">
        <v>45345</v>
      </c>
      <c r="C8" s="14" t="s">
        <v>20</v>
      </c>
      <c r="D8" s="18" t="s">
        <v>21</v>
      </c>
      <c r="E8" s="15" t="s">
        <v>23</v>
      </c>
      <c r="F8" s="16" t="s">
        <v>15</v>
      </c>
      <c r="G8" s="17">
        <v>250</v>
      </c>
    </row>
    <row r="9" spans="1:7" ht="15.75" x14ac:dyDescent="0.25">
      <c r="A9" s="12">
        <v>61</v>
      </c>
      <c r="B9" s="13">
        <v>45345</v>
      </c>
      <c r="C9" s="14" t="s">
        <v>20</v>
      </c>
      <c r="D9" s="18" t="s">
        <v>21</v>
      </c>
      <c r="E9" s="15" t="s">
        <v>24</v>
      </c>
      <c r="F9" s="16" t="s">
        <v>15</v>
      </c>
      <c r="G9" s="17">
        <v>250</v>
      </c>
    </row>
    <row r="10" spans="1:7" ht="15.75" x14ac:dyDescent="0.25">
      <c r="A10" s="12">
        <v>67</v>
      </c>
      <c r="B10" s="13">
        <v>45345</v>
      </c>
      <c r="C10" s="14" t="s">
        <v>25</v>
      </c>
      <c r="D10" s="18" t="s">
        <v>26</v>
      </c>
      <c r="E10" s="15" t="s">
        <v>27</v>
      </c>
      <c r="F10" s="16" t="s">
        <v>15</v>
      </c>
      <c r="G10" s="17">
        <v>620</v>
      </c>
    </row>
    <row r="11" spans="1:7" ht="15.75" x14ac:dyDescent="0.25">
      <c r="A11" s="12">
        <v>68</v>
      </c>
      <c r="B11" s="13">
        <v>45345</v>
      </c>
      <c r="C11" s="14" t="s">
        <v>28</v>
      </c>
      <c r="D11" s="18" t="s">
        <v>29</v>
      </c>
      <c r="E11" s="15" t="s">
        <v>30</v>
      </c>
      <c r="F11" s="16" t="s">
        <v>15</v>
      </c>
      <c r="G11" s="17">
        <v>1074.57</v>
      </c>
    </row>
    <row r="12" spans="1:7" ht="15.75" x14ac:dyDescent="0.25">
      <c r="A12" s="12">
        <v>57</v>
      </c>
      <c r="B12" s="13">
        <v>45345</v>
      </c>
      <c r="C12" s="14" t="s">
        <v>31</v>
      </c>
      <c r="D12" s="18" t="s">
        <v>32</v>
      </c>
      <c r="E12" s="15" t="s">
        <v>33</v>
      </c>
      <c r="F12" s="16" t="s">
        <v>15</v>
      </c>
      <c r="G12" s="17">
        <v>3950.8</v>
      </c>
    </row>
    <row r="13" spans="1:7" ht="15.75" x14ac:dyDescent="0.25">
      <c r="A13" s="12">
        <v>57</v>
      </c>
      <c r="B13" s="13">
        <v>45345</v>
      </c>
      <c r="C13" s="14" t="s">
        <v>31</v>
      </c>
      <c r="D13" s="18" t="s">
        <v>32</v>
      </c>
      <c r="E13" s="15" t="s">
        <v>34</v>
      </c>
      <c r="F13" s="16" t="s">
        <v>15</v>
      </c>
      <c r="G13" s="17">
        <v>3950.8</v>
      </c>
    </row>
    <row r="14" spans="1:7" ht="15.75" x14ac:dyDescent="0.25">
      <c r="A14" s="12">
        <v>57</v>
      </c>
      <c r="B14" s="13">
        <v>45345</v>
      </c>
      <c r="C14" s="14" t="s">
        <v>31</v>
      </c>
      <c r="D14" s="18" t="s">
        <v>32</v>
      </c>
      <c r="E14" s="15" t="s">
        <v>35</v>
      </c>
      <c r="F14" s="16" t="s">
        <v>15</v>
      </c>
      <c r="G14" s="17">
        <v>2881.83</v>
      </c>
    </row>
    <row r="15" spans="1:7" ht="15.75" x14ac:dyDescent="0.25">
      <c r="A15" s="12">
        <v>53</v>
      </c>
      <c r="B15" s="13">
        <v>45345</v>
      </c>
      <c r="C15" s="14" t="s">
        <v>36</v>
      </c>
      <c r="D15" s="18" t="s">
        <v>37</v>
      </c>
      <c r="E15" s="15" t="s">
        <v>38</v>
      </c>
      <c r="F15" s="16" t="s">
        <v>15</v>
      </c>
      <c r="G15" s="17">
        <v>2922.34</v>
      </c>
    </row>
    <row r="16" spans="1:7" ht="15.75" x14ac:dyDescent="0.25">
      <c r="A16" s="12">
        <v>53</v>
      </c>
      <c r="B16" s="13">
        <v>45345</v>
      </c>
      <c r="C16" s="14" t="s">
        <v>36</v>
      </c>
      <c r="D16" s="18" t="s">
        <v>37</v>
      </c>
      <c r="E16" s="15" t="s">
        <v>39</v>
      </c>
      <c r="F16" s="16" t="s">
        <v>15</v>
      </c>
      <c r="G16" s="17">
        <v>499.75</v>
      </c>
    </row>
    <row r="17" spans="1:7" ht="15.75" x14ac:dyDescent="0.25">
      <c r="A17" s="12">
        <v>53</v>
      </c>
      <c r="B17" s="13">
        <v>45345</v>
      </c>
      <c r="C17" s="14" t="s">
        <v>36</v>
      </c>
      <c r="D17" s="18" t="s">
        <v>37</v>
      </c>
      <c r="E17" s="15" t="s">
        <v>40</v>
      </c>
      <c r="F17" s="16" t="s">
        <v>15</v>
      </c>
      <c r="G17" s="17">
        <v>2503.2600000000002</v>
      </c>
    </row>
    <row r="18" spans="1:7" ht="15.75" x14ac:dyDescent="0.25">
      <c r="A18" s="12">
        <v>52</v>
      </c>
      <c r="B18" s="13">
        <v>45345</v>
      </c>
      <c r="C18" s="14" t="s">
        <v>41</v>
      </c>
      <c r="D18" s="18" t="s">
        <v>42</v>
      </c>
      <c r="E18" s="15" t="s">
        <v>43</v>
      </c>
      <c r="F18" s="16" t="s">
        <v>15</v>
      </c>
      <c r="G18" s="17">
        <v>650</v>
      </c>
    </row>
    <row r="19" spans="1:7" ht="15.75" x14ac:dyDescent="0.25">
      <c r="A19" s="12">
        <v>64</v>
      </c>
      <c r="B19" s="13">
        <v>45345</v>
      </c>
      <c r="C19" s="14" t="s">
        <v>44</v>
      </c>
      <c r="D19" s="18" t="s">
        <v>45</v>
      </c>
      <c r="E19" s="15" t="s">
        <v>46</v>
      </c>
      <c r="F19" s="16" t="s">
        <v>47</v>
      </c>
      <c r="G19" s="17">
        <v>2618</v>
      </c>
    </row>
    <row r="20" spans="1:7" ht="15.75" x14ac:dyDescent="0.25">
      <c r="A20" s="12">
        <v>51</v>
      </c>
      <c r="B20" s="13">
        <v>45345</v>
      </c>
      <c r="C20" s="14" t="s">
        <v>48</v>
      </c>
      <c r="D20" s="18" t="s">
        <v>49</v>
      </c>
      <c r="E20" s="15" t="s">
        <v>50</v>
      </c>
      <c r="F20" s="16" t="s">
        <v>51</v>
      </c>
      <c r="G20" s="17">
        <v>74.83</v>
      </c>
    </row>
    <row r="21" spans="1:7" ht="15.75" x14ac:dyDescent="0.25">
      <c r="A21" s="12">
        <v>65</v>
      </c>
      <c r="B21" s="13">
        <v>45345</v>
      </c>
      <c r="C21" s="14" t="s">
        <v>52</v>
      </c>
      <c r="D21" s="18" t="s">
        <v>53</v>
      </c>
      <c r="E21" s="15" t="s">
        <v>54</v>
      </c>
      <c r="F21" s="16" t="s">
        <v>55</v>
      </c>
      <c r="G21" s="17">
        <v>4500</v>
      </c>
    </row>
    <row r="22" spans="1:7" ht="15.75" x14ac:dyDescent="0.25">
      <c r="A22" s="12">
        <v>66</v>
      </c>
      <c r="B22" s="13">
        <v>45345</v>
      </c>
      <c r="C22" s="14" t="s">
        <v>52</v>
      </c>
      <c r="D22" s="18" t="s">
        <v>53</v>
      </c>
      <c r="E22" s="15" t="s">
        <v>56</v>
      </c>
      <c r="F22" s="16" t="s">
        <v>15</v>
      </c>
      <c r="G22" s="17">
        <v>20.85</v>
      </c>
    </row>
    <row r="23" spans="1:7" ht="15.75" x14ac:dyDescent="0.25">
      <c r="A23" s="12">
        <v>54</v>
      </c>
      <c r="B23" s="13">
        <v>45345</v>
      </c>
      <c r="C23" s="14" t="s">
        <v>57</v>
      </c>
      <c r="D23" s="18" t="s">
        <v>58</v>
      </c>
      <c r="E23" s="15" t="s">
        <v>59</v>
      </c>
      <c r="F23" s="16" t="s">
        <v>60</v>
      </c>
      <c r="G23" s="17">
        <v>3.57</v>
      </c>
    </row>
    <row r="24" spans="1:7" ht="15.75" x14ac:dyDescent="0.25">
      <c r="A24" s="12">
        <v>50</v>
      </c>
      <c r="B24" s="13">
        <v>45345</v>
      </c>
      <c r="C24" s="14" t="s">
        <v>36</v>
      </c>
      <c r="D24" s="18" t="s">
        <v>61</v>
      </c>
      <c r="E24" s="15" t="s">
        <v>62</v>
      </c>
      <c r="F24" s="16" t="s">
        <v>60</v>
      </c>
      <c r="G24" s="17">
        <v>22.05</v>
      </c>
    </row>
    <row r="25" spans="1:7" ht="15.75" x14ac:dyDescent="0.25">
      <c r="A25" s="12">
        <v>50</v>
      </c>
      <c r="B25" s="13">
        <v>45345</v>
      </c>
      <c r="C25" s="14" t="s">
        <v>36</v>
      </c>
      <c r="D25" s="18" t="s">
        <v>61</v>
      </c>
      <c r="E25" s="15" t="s">
        <v>63</v>
      </c>
      <c r="F25" s="16" t="s">
        <v>60</v>
      </c>
      <c r="G25" s="17">
        <v>200.38</v>
      </c>
    </row>
    <row r="26" spans="1:7" ht="15.75" x14ac:dyDescent="0.25">
      <c r="A26" s="12">
        <v>60</v>
      </c>
      <c r="B26" s="13">
        <v>45345</v>
      </c>
      <c r="C26" s="19" t="s">
        <v>64</v>
      </c>
      <c r="D26" s="18" t="s">
        <v>65</v>
      </c>
      <c r="E26" s="15" t="s">
        <v>66</v>
      </c>
      <c r="F26" s="16" t="s">
        <v>67</v>
      </c>
      <c r="G26" s="17">
        <v>2456.1799999999998</v>
      </c>
    </row>
    <row r="27" spans="1:7" ht="15.75" x14ac:dyDescent="0.25">
      <c r="A27" s="12">
        <v>59</v>
      </c>
      <c r="B27" s="13">
        <v>45345</v>
      </c>
      <c r="C27" s="14" t="s">
        <v>36</v>
      </c>
      <c r="D27" s="18" t="s">
        <v>68</v>
      </c>
      <c r="E27" s="15" t="s">
        <v>69</v>
      </c>
      <c r="F27" s="16" t="s">
        <v>67</v>
      </c>
      <c r="G27" s="17">
        <v>13738.08</v>
      </c>
    </row>
    <row r="28" spans="1:7" ht="15.75" x14ac:dyDescent="0.25">
      <c r="A28" s="12">
        <v>59</v>
      </c>
      <c r="B28" s="13">
        <v>45345</v>
      </c>
      <c r="C28" s="14" t="s">
        <v>36</v>
      </c>
      <c r="D28" s="18" t="s">
        <v>68</v>
      </c>
      <c r="E28" s="15" t="s">
        <v>70</v>
      </c>
      <c r="F28" s="16" t="s">
        <v>67</v>
      </c>
      <c r="G28" s="17">
        <v>1842.39</v>
      </c>
    </row>
    <row r="29" spans="1:7" ht="15.75" x14ac:dyDescent="0.25">
      <c r="A29" s="12">
        <v>58</v>
      </c>
      <c r="B29" s="13">
        <v>45345</v>
      </c>
      <c r="C29" s="19" t="s">
        <v>71</v>
      </c>
      <c r="D29" s="18" t="s">
        <v>72</v>
      </c>
      <c r="E29" s="15" t="s">
        <v>73</v>
      </c>
      <c r="F29" s="16" t="s">
        <v>74</v>
      </c>
      <c r="G29" s="17">
        <v>7958.13</v>
      </c>
    </row>
    <row r="30" spans="1:7" ht="15.75" x14ac:dyDescent="0.25">
      <c r="A30" s="12">
        <v>69</v>
      </c>
      <c r="B30" s="13">
        <v>45350</v>
      </c>
      <c r="C30" s="14" t="s">
        <v>71</v>
      </c>
      <c r="D30" s="18" t="s">
        <v>72</v>
      </c>
      <c r="E30" s="15" t="s">
        <v>75</v>
      </c>
      <c r="F30" s="16" t="s">
        <v>74</v>
      </c>
      <c r="G30" s="17">
        <v>900.66</v>
      </c>
    </row>
    <row r="31" spans="1:7" ht="15.75" x14ac:dyDescent="0.25">
      <c r="A31" s="12">
        <v>63</v>
      </c>
      <c r="B31" s="13">
        <v>45345</v>
      </c>
      <c r="C31" s="14" t="s">
        <v>76</v>
      </c>
      <c r="D31" s="18" t="s">
        <v>77</v>
      </c>
      <c r="E31" s="15" t="s">
        <v>78</v>
      </c>
      <c r="F31" s="16" t="s">
        <v>47</v>
      </c>
      <c r="G31" s="17">
        <v>703.22</v>
      </c>
    </row>
    <row r="32" spans="1:7" ht="15.75" x14ac:dyDescent="0.25">
      <c r="A32" s="20" t="s">
        <v>79</v>
      </c>
      <c r="B32" s="21"/>
      <c r="C32" s="21"/>
      <c r="D32" s="21"/>
      <c r="E32" s="21"/>
      <c r="F32" s="22" t="s">
        <v>74</v>
      </c>
      <c r="G32" s="23">
        <f>G29+G30</f>
        <v>8858.7900000000009</v>
      </c>
    </row>
    <row r="33" spans="1:7" ht="15.75" x14ac:dyDescent="0.25">
      <c r="A33" s="20" t="s">
        <v>79</v>
      </c>
      <c r="B33" s="21"/>
      <c r="C33" s="21"/>
      <c r="D33" s="21"/>
      <c r="E33" s="21"/>
      <c r="F33" s="22" t="s">
        <v>67</v>
      </c>
      <c r="G33" s="23">
        <f>G26+G27+G28</f>
        <v>18036.650000000001</v>
      </c>
    </row>
    <row r="34" spans="1:7" ht="15.75" x14ac:dyDescent="0.25">
      <c r="A34" s="20" t="s">
        <v>79</v>
      </c>
      <c r="B34" s="21"/>
      <c r="C34" s="21"/>
      <c r="D34" s="21"/>
      <c r="E34" s="21"/>
      <c r="F34" s="22" t="s">
        <v>60</v>
      </c>
      <c r="G34" s="23">
        <f>G23+G24+G25</f>
        <v>226</v>
      </c>
    </row>
    <row r="35" spans="1:7" ht="15.75" x14ac:dyDescent="0.25">
      <c r="A35" s="20" t="s">
        <v>79</v>
      </c>
      <c r="B35" s="21"/>
      <c r="C35" s="21"/>
      <c r="D35" s="21"/>
      <c r="E35" s="21"/>
      <c r="F35" s="22" t="s">
        <v>55</v>
      </c>
      <c r="G35" s="23">
        <f>G21</f>
        <v>4500</v>
      </c>
    </row>
    <row r="36" spans="1:7" ht="15.75" x14ac:dyDescent="0.25">
      <c r="A36" s="20" t="s">
        <v>79</v>
      </c>
      <c r="B36" s="21"/>
      <c r="C36" s="21"/>
      <c r="D36" s="21"/>
      <c r="E36" s="21"/>
      <c r="F36" s="22" t="s">
        <v>51</v>
      </c>
      <c r="G36" s="23">
        <f>G20</f>
        <v>74.83</v>
      </c>
    </row>
    <row r="37" spans="1:7" ht="15.75" x14ac:dyDescent="0.25">
      <c r="A37" s="20" t="s">
        <v>79</v>
      </c>
      <c r="B37" s="21"/>
      <c r="C37" s="21"/>
      <c r="D37" s="21"/>
      <c r="E37" s="21"/>
      <c r="F37" s="22" t="s">
        <v>47</v>
      </c>
      <c r="G37" s="23">
        <f>G31+G19</f>
        <v>3321.2200000000003</v>
      </c>
    </row>
    <row r="38" spans="1:7" ht="15.75" x14ac:dyDescent="0.25">
      <c r="A38" s="20" t="s">
        <v>79</v>
      </c>
      <c r="B38" s="21"/>
      <c r="C38" s="21"/>
      <c r="D38" s="21"/>
      <c r="E38" s="21"/>
      <c r="F38" s="22" t="s">
        <v>15</v>
      </c>
      <c r="G38" s="23">
        <f>G4+G5+G6+G7+G8+G10+G11+G12+G13+G14+G15+G16+G17+G18+G22+G9</f>
        <v>20324</v>
      </c>
    </row>
    <row r="39" spans="1:7" ht="15.75" x14ac:dyDescent="0.25">
      <c r="A39" s="20" t="s">
        <v>79</v>
      </c>
      <c r="B39" s="21"/>
      <c r="C39" s="21"/>
      <c r="D39" s="21"/>
      <c r="E39" s="21"/>
      <c r="F39" s="22" t="s">
        <v>10</v>
      </c>
      <c r="G39" s="24">
        <f>G2+G3</f>
        <v>22907.5</v>
      </c>
    </row>
    <row r="40" spans="1:7" s="29" customFormat="1" ht="16.5" thickBot="1" x14ac:dyDescent="0.3">
      <c r="A40" s="25" t="s">
        <v>80</v>
      </c>
      <c r="B40" s="26"/>
      <c r="C40" s="26"/>
      <c r="D40" s="26"/>
      <c r="E40" s="26"/>
      <c r="F40" s="27"/>
      <c r="G40" s="28">
        <f>SUM(G32:G39)</f>
        <v>78248.990000000005</v>
      </c>
    </row>
  </sheetData>
  <mergeCells count="9"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2024-03-11T12:51:41Z</dcterms:modified>
</cp:coreProperties>
</file>