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artie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8" i="1" s="1"/>
  <c r="G22" i="1"/>
  <c r="G21" i="1"/>
</calcChain>
</file>

<file path=xl/sharedStrings.xml><?xml version="1.0" encoding="utf-8"?>
<sst xmlns="http://schemas.openxmlformats.org/spreadsheetml/2006/main" count="98" uniqueCount="61">
  <si>
    <t>Nr OP</t>
  </si>
  <si>
    <t>Data</t>
  </si>
  <si>
    <t>Beneficiar</t>
  </si>
  <si>
    <t>Banca</t>
  </si>
  <si>
    <t>Explicatii</t>
  </si>
  <si>
    <t>Articol bugetar</t>
  </si>
  <si>
    <t xml:space="preserve">Suma </t>
  </si>
  <si>
    <t>Cabinet de avocat - Laura Vrabie</t>
  </si>
  <si>
    <t>RO33BACX0000003055494000</t>
  </si>
  <si>
    <t>Factura fiscala 0595/01.03.2024 - servicii juridice</t>
  </si>
  <si>
    <t>20.25</t>
  </si>
  <si>
    <t>Factura fiscala 0597/12.03.2024 - servicii juridice</t>
  </si>
  <si>
    <t>Medicor International SRL</t>
  </si>
  <si>
    <t>RO18TREZ7045069XXX001145</t>
  </si>
  <si>
    <t>Factura fiscala 5281/08.03.2024 - servicii medicale specifie de medicina muncii</t>
  </si>
  <si>
    <t>20.14</t>
  </si>
  <si>
    <t>Eto Software SRL</t>
  </si>
  <si>
    <t>RO46TREZ6215069XXX001713</t>
  </si>
  <si>
    <t>Factura fiscala 0326/01.03.2024 - intretinere si actualizare Lex</t>
  </si>
  <si>
    <t>20.01.30</t>
  </si>
  <si>
    <t>Uranius SRL</t>
  </si>
  <si>
    <t>RO72TREZ7015069XXX000747</t>
  </si>
  <si>
    <t>Factura fiscala 1005/18.03.2024 - cartus mentenanta Epson</t>
  </si>
  <si>
    <t>Goblinix Utopis SRL</t>
  </si>
  <si>
    <t>RO50TREZ1515069XXX006046</t>
  </si>
  <si>
    <t>Factura fiscala 24016/05.03.2024 - asistenta tehnica program Contabix</t>
  </si>
  <si>
    <t>Fabi Total Grup SRL</t>
  </si>
  <si>
    <t>RO88TREZ7005069XXX005177</t>
  </si>
  <si>
    <t>Agentia pentru Protectia Mediului Bucuresti</t>
  </si>
  <si>
    <t>RO59TREZ23A740300200130X</t>
  </si>
  <si>
    <t>Adresa 3416/15.02.2024 - servicii paza</t>
  </si>
  <si>
    <t>Adresa 5618/06.03.2024 - servicii paza</t>
  </si>
  <si>
    <t>RCS &amp; RDS SA</t>
  </si>
  <si>
    <t>RO12TREZ7005069XXX001016</t>
  </si>
  <si>
    <t>Factura fiscala 24784845/06.03.2024 - abonament telefonie fixa</t>
  </si>
  <si>
    <t>20.01.08</t>
  </si>
  <si>
    <t>RER Ecologic Service Bucuresti REBU</t>
  </si>
  <si>
    <t>RO62TREZ7005069XXX000698</t>
  </si>
  <si>
    <t>Factura fiscala 11008568/29.02.2024 - servicii salubritate</t>
  </si>
  <si>
    <t>20.01.04</t>
  </si>
  <si>
    <t>RO31TREZ23A740300200104X</t>
  </si>
  <si>
    <t>Adresa 6310/15.03.2024 - consum apa potabila</t>
  </si>
  <si>
    <t>Adresa 3415/15.02.2024  - consum apa potabila</t>
  </si>
  <si>
    <t>Engie Romania SA</t>
  </si>
  <si>
    <t>RO41TREZ7005069XXX000397</t>
  </si>
  <si>
    <t>Factura fiscala 10915705287/27.02.2024 - consum gaze naturale</t>
  </si>
  <si>
    <t>20.01.03</t>
  </si>
  <si>
    <t>RO15TREZ23A740300200103X</t>
  </si>
  <si>
    <t>Adresa 5723/12.03.2024 - consum energie electrica</t>
  </si>
  <si>
    <t>Adresa 5386/05.03.2024 - consum gaze naturale</t>
  </si>
  <si>
    <t>Power Office SRL</t>
  </si>
  <si>
    <t>RO92TREZ7065069XXX012493</t>
  </si>
  <si>
    <t>Factura fiscala 3344/20.02.2024 - rechizite</t>
  </si>
  <si>
    <t>20.01.01</t>
  </si>
  <si>
    <t xml:space="preserve">Total martie 2024 </t>
  </si>
  <si>
    <t>TOTAL GENERAL martie 2024</t>
  </si>
  <si>
    <t>Factura fiscala 218729/01.03.2024 - servicii curatenie</t>
  </si>
  <si>
    <t>Factura fiscala 218838/28.03.2024 -servicii curatenie</t>
  </si>
  <si>
    <t>Central Service Instal SRL</t>
  </si>
  <si>
    <t>RO44TREZ7005069XXX002671</t>
  </si>
  <si>
    <t>Factura fiscala 4189/28.03.2024 - constatare defectiune centrala termica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</si>
</sst>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4" fontId="3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9" fontId="3" fillId="0" borderId="3" xfId="0" applyNumberFormat="1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5" xfId="0" applyFont="1" applyBorder="1" applyAlignment="1">
      <alignment horizontal="center"/>
    </xf>
    <xf numFmtId="14" fontId="3" fillId="0" borderId="6" xfId="0" applyNumberFormat="1" applyFont="1" applyBorder="1"/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49" fontId="3" fillId="0" borderId="6" xfId="0" applyNumberFormat="1" applyFont="1" applyBorder="1" applyAlignment="1">
      <alignment horizontal="center"/>
    </xf>
    <xf numFmtId="4" fontId="3" fillId="0" borderId="7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49" fontId="5" fillId="0" borderId="3" xfId="0" applyNumberFormat="1" applyFont="1" applyBorder="1" applyAlignment="1">
      <alignment horizontal="center"/>
    </xf>
    <xf numFmtId="4" fontId="5" fillId="0" borderId="4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49" fontId="5" fillId="0" borderId="10" xfId="0" applyNumberFormat="1" applyFont="1" applyBorder="1" applyAlignment="1">
      <alignment horizontal="center"/>
    </xf>
    <xf numFmtId="4" fontId="5" fillId="0" borderId="11" xfId="0" applyNumberFormat="1" applyFont="1" applyFill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right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9" xfId="0" applyFont="1" applyFill="1" applyBorder="1" applyAlignment="1">
      <alignment horizontal="right" wrapText="1"/>
    </xf>
    <xf numFmtId="0" fontId="5" fillId="0" borderId="10" xfId="0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XFD1048576"/>
    </sheetView>
  </sheetViews>
  <sheetFormatPr defaultRowHeight="15" x14ac:dyDescent="0.25"/>
  <cols>
    <col min="1" max="1" width="9.28515625" style="27" bestFit="1" customWidth="1"/>
    <col min="2" max="2" width="11.28515625" bestFit="1" customWidth="1"/>
    <col min="3" max="3" width="49.28515625" customWidth="1"/>
    <col min="4" max="4" width="31" style="27" bestFit="1" customWidth="1"/>
    <col min="5" max="5" width="71.42578125" bestFit="1" customWidth="1"/>
    <col min="6" max="6" width="27.85546875" style="28" customWidth="1"/>
    <col min="7" max="7" width="10.85546875" style="29" bestFit="1" customWidth="1"/>
  </cols>
  <sheetData>
    <row r="1" spans="1:7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</row>
    <row r="2" spans="1:7" s="12" customFormat="1" ht="15.75" x14ac:dyDescent="0.25">
      <c r="A2" s="13">
        <v>105</v>
      </c>
      <c r="B2" s="14">
        <v>45377</v>
      </c>
      <c r="C2" s="15" t="s">
        <v>7</v>
      </c>
      <c r="D2" s="16" t="s">
        <v>8</v>
      </c>
      <c r="E2" s="17" t="s">
        <v>9</v>
      </c>
      <c r="F2" s="18" t="s">
        <v>10</v>
      </c>
      <c r="G2" s="19">
        <v>2975</v>
      </c>
    </row>
    <row r="3" spans="1:7" s="12" customFormat="1" ht="15.75" x14ac:dyDescent="0.25">
      <c r="A3" s="5">
        <v>105</v>
      </c>
      <c r="B3" s="6">
        <v>45377</v>
      </c>
      <c r="C3" s="7" t="s">
        <v>7</v>
      </c>
      <c r="D3" s="16" t="s">
        <v>8</v>
      </c>
      <c r="E3" s="9" t="s">
        <v>11</v>
      </c>
      <c r="F3" s="10" t="s">
        <v>10</v>
      </c>
      <c r="G3" s="11">
        <v>21122.5</v>
      </c>
    </row>
    <row r="4" spans="1:7" s="12" customFormat="1" ht="15.75" x14ac:dyDescent="0.25">
      <c r="A4" s="5">
        <v>99</v>
      </c>
      <c r="B4" s="6">
        <v>45377</v>
      </c>
      <c r="C4" s="7" t="s">
        <v>12</v>
      </c>
      <c r="D4" s="8" t="s">
        <v>13</v>
      </c>
      <c r="E4" s="9" t="s">
        <v>14</v>
      </c>
      <c r="F4" s="10" t="s">
        <v>15</v>
      </c>
      <c r="G4" s="11">
        <v>1040</v>
      </c>
    </row>
    <row r="5" spans="1:7" s="12" customFormat="1" ht="15.75" x14ac:dyDescent="0.25">
      <c r="A5" s="5">
        <v>100</v>
      </c>
      <c r="B5" s="6">
        <v>45377</v>
      </c>
      <c r="C5" s="7" t="s">
        <v>16</v>
      </c>
      <c r="D5" s="8" t="s">
        <v>17</v>
      </c>
      <c r="E5" s="9" t="s">
        <v>18</v>
      </c>
      <c r="F5" s="10" t="s">
        <v>19</v>
      </c>
      <c r="G5" s="11">
        <v>136.85</v>
      </c>
    </row>
    <row r="6" spans="1:7" s="12" customFormat="1" ht="15.75" x14ac:dyDescent="0.25">
      <c r="A6" s="5">
        <v>103</v>
      </c>
      <c r="B6" s="6">
        <v>45377</v>
      </c>
      <c r="C6" s="7" t="s">
        <v>20</v>
      </c>
      <c r="D6" s="8" t="s">
        <v>21</v>
      </c>
      <c r="E6" s="9" t="s">
        <v>22</v>
      </c>
      <c r="F6" s="10" t="s">
        <v>19</v>
      </c>
      <c r="G6" s="11">
        <v>214.2</v>
      </c>
    </row>
    <row r="7" spans="1:7" s="12" customFormat="1" ht="15.75" x14ac:dyDescent="0.25">
      <c r="A7" s="5">
        <v>104</v>
      </c>
      <c r="B7" s="6">
        <v>45377</v>
      </c>
      <c r="C7" s="7" t="s">
        <v>23</v>
      </c>
      <c r="D7" s="8" t="s">
        <v>24</v>
      </c>
      <c r="E7" s="9" t="s">
        <v>25</v>
      </c>
      <c r="F7" s="10" t="s">
        <v>19</v>
      </c>
      <c r="G7" s="11">
        <v>250</v>
      </c>
    </row>
    <row r="8" spans="1:7" s="12" customFormat="1" ht="15.75" x14ac:dyDescent="0.25">
      <c r="A8" s="5">
        <v>101</v>
      </c>
      <c r="B8" s="6">
        <v>45377</v>
      </c>
      <c r="C8" s="7" t="s">
        <v>26</v>
      </c>
      <c r="D8" s="8" t="s">
        <v>27</v>
      </c>
      <c r="E8" s="9" t="s">
        <v>56</v>
      </c>
      <c r="F8" s="10" t="s">
        <v>19</v>
      </c>
      <c r="G8" s="11">
        <v>4255.4399999999996</v>
      </c>
    </row>
    <row r="9" spans="1:7" s="12" customFormat="1" ht="15.75" x14ac:dyDescent="0.25">
      <c r="A9" s="5">
        <v>111</v>
      </c>
      <c r="B9" s="6">
        <v>45380</v>
      </c>
      <c r="C9" s="7" t="s">
        <v>26</v>
      </c>
      <c r="D9" s="8" t="s">
        <v>27</v>
      </c>
      <c r="E9" s="9" t="s">
        <v>57</v>
      </c>
      <c r="F9" s="10" t="s">
        <v>19</v>
      </c>
      <c r="G9" s="11">
        <v>3884.35</v>
      </c>
    </row>
    <row r="10" spans="1:7" s="12" customFormat="1" ht="15.75" x14ac:dyDescent="0.25">
      <c r="A10" s="5">
        <v>97</v>
      </c>
      <c r="B10" s="6">
        <v>45377</v>
      </c>
      <c r="C10" s="7" t="s">
        <v>28</v>
      </c>
      <c r="D10" s="8" t="s">
        <v>29</v>
      </c>
      <c r="E10" s="9" t="s">
        <v>30</v>
      </c>
      <c r="F10" s="10" t="s">
        <v>19</v>
      </c>
      <c r="G10" s="11">
        <v>2282.9</v>
      </c>
    </row>
    <row r="11" spans="1:7" s="12" customFormat="1" ht="15.75" x14ac:dyDescent="0.25">
      <c r="A11" s="5">
        <v>97</v>
      </c>
      <c r="B11" s="6">
        <v>45345</v>
      </c>
      <c r="C11" s="7" t="s">
        <v>28</v>
      </c>
      <c r="D11" s="8" t="s">
        <v>29</v>
      </c>
      <c r="E11" s="9" t="s">
        <v>31</v>
      </c>
      <c r="F11" s="10" t="s">
        <v>19</v>
      </c>
      <c r="G11" s="11">
        <v>3205.56</v>
      </c>
    </row>
    <row r="12" spans="1:7" s="12" customFormat="1" ht="15.75" x14ac:dyDescent="0.25">
      <c r="A12" s="5">
        <v>110</v>
      </c>
      <c r="B12" s="6">
        <v>45380</v>
      </c>
      <c r="C12" s="7" t="s">
        <v>58</v>
      </c>
      <c r="D12" s="8" t="s">
        <v>59</v>
      </c>
      <c r="E12" s="9" t="s">
        <v>60</v>
      </c>
      <c r="F12" s="10" t="s">
        <v>19</v>
      </c>
      <c r="G12" s="11">
        <v>372.7</v>
      </c>
    </row>
    <row r="13" spans="1:7" s="12" customFormat="1" ht="15.75" x14ac:dyDescent="0.25">
      <c r="A13" s="5">
        <v>96</v>
      </c>
      <c r="B13" s="6">
        <v>45377</v>
      </c>
      <c r="C13" s="7" t="s">
        <v>32</v>
      </c>
      <c r="D13" s="8" t="s">
        <v>33</v>
      </c>
      <c r="E13" s="9" t="s">
        <v>34</v>
      </c>
      <c r="F13" s="10" t="s">
        <v>35</v>
      </c>
      <c r="G13" s="11">
        <v>80.86</v>
      </c>
    </row>
    <row r="14" spans="1:7" s="12" customFormat="1" ht="15.75" x14ac:dyDescent="0.25">
      <c r="A14" s="5">
        <v>94</v>
      </c>
      <c r="B14" s="6">
        <v>45377</v>
      </c>
      <c r="C14" s="7" t="s">
        <v>36</v>
      </c>
      <c r="D14" s="8" t="s">
        <v>37</v>
      </c>
      <c r="E14" s="9" t="s">
        <v>38</v>
      </c>
      <c r="F14" s="10" t="s">
        <v>39</v>
      </c>
      <c r="G14" s="11">
        <v>154.37</v>
      </c>
    </row>
    <row r="15" spans="1:7" s="12" customFormat="1" ht="15.75" x14ac:dyDescent="0.25">
      <c r="A15" s="5">
        <v>95</v>
      </c>
      <c r="B15" s="6">
        <v>45377</v>
      </c>
      <c r="C15" s="7" t="s">
        <v>28</v>
      </c>
      <c r="D15" s="8" t="s">
        <v>40</v>
      </c>
      <c r="E15" s="9" t="s">
        <v>41</v>
      </c>
      <c r="F15" s="10" t="s">
        <v>39</v>
      </c>
      <c r="G15" s="11">
        <v>238.32</v>
      </c>
    </row>
    <row r="16" spans="1:7" s="12" customFormat="1" ht="15.75" x14ac:dyDescent="0.25">
      <c r="A16" s="5">
        <v>95</v>
      </c>
      <c r="B16" s="6">
        <v>45377</v>
      </c>
      <c r="C16" s="7" t="s">
        <v>28</v>
      </c>
      <c r="D16" s="8" t="s">
        <v>40</v>
      </c>
      <c r="E16" s="9" t="s">
        <v>42</v>
      </c>
      <c r="F16" s="10" t="s">
        <v>39</v>
      </c>
      <c r="G16" s="11">
        <v>60.98</v>
      </c>
    </row>
    <row r="17" spans="1:7" s="12" customFormat="1" ht="15.75" x14ac:dyDescent="0.25">
      <c r="A17" s="5">
        <v>92</v>
      </c>
      <c r="B17" s="6">
        <v>45378</v>
      </c>
      <c r="C17" s="20" t="s">
        <v>43</v>
      </c>
      <c r="D17" s="8" t="s">
        <v>44</v>
      </c>
      <c r="E17" s="9" t="s">
        <v>45</v>
      </c>
      <c r="F17" s="10" t="s">
        <v>46</v>
      </c>
      <c r="G17" s="11">
        <v>2819.8</v>
      </c>
    </row>
    <row r="18" spans="1:7" s="12" customFormat="1" ht="15.75" x14ac:dyDescent="0.25">
      <c r="A18" s="5">
        <v>106</v>
      </c>
      <c r="B18" s="6">
        <v>45377</v>
      </c>
      <c r="C18" s="7" t="s">
        <v>28</v>
      </c>
      <c r="D18" s="8" t="s">
        <v>47</v>
      </c>
      <c r="E18" s="9" t="s">
        <v>48</v>
      </c>
      <c r="F18" s="10" t="s">
        <v>46</v>
      </c>
      <c r="G18" s="11">
        <v>7057.25</v>
      </c>
    </row>
    <row r="19" spans="1:7" s="12" customFormat="1" ht="15.75" x14ac:dyDescent="0.25">
      <c r="A19" s="5">
        <v>106</v>
      </c>
      <c r="B19" s="6">
        <v>45377</v>
      </c>
      <c r="C19" s="7" t="s">
        <v>28</v>
      </c>
      <c r="D19" s="8" t="s">
        <v>47</v>
      </c>
      <c r="E19" s="9" t="s">
        <v>49</v>
      </c>
      <c r="F19" s="10" t="s">
        <v>46</v>
      </c>
      <c r="G19" s="11">
        <v>2872.83</v>
      </c>
    </row>
    <row r="20" spans="1:7" s="12" customFormat="1" ht="15.75" x14ac:dyDescent="0.25">
      <c r="A20" s="5">
        <v>69</v>
      </c>
      <c r="B20" s="6">
        <v>45366</v>
      </c>
      <c r="C20" s="20" t="s">
        <v>50</v>
      </c>
      <c r="D20" s="8" t="s">
        <v>51</v>
      </c>
      <c r="E20" s="9" t="s">
        <v>52</v>
      </c>
      <c r="F20" s="10" t="s">
        <v>53</v>
      </c>
      <c r="G20" s="11">
        <v>382.29</v>
      </c>
    </row>
    <row r="21" spans="1:7" ht="15.75" x14ac:dyDescent="0.25">
      <c r="A21" s="30" t="s">
        <v>54</v>
      </c>
      <c r="B21" s="31"/>
      <c r="C21" s="31"/>
      <c r="D21" s="31"/>
      <c r="E21" s="31"/>
      <c r="F21" s="21" t="s">
        <v>53</v>
      </c>
      <c r="G21" s="22">
        <f>G20</f>
        <v>382.29</v>
      </c>
    </row>
    <row r="22" spans="1:7" ht="15.75" customHeight="1" x14ac:dyDescent="0.25">
      <c r="A22" s="30" t="s">
        <v>54</v>
      </c>
      <c r="B22" s="31"/>
      <c r="C22" s="31"/>
      <c r="D22" s="31"/>
      <c r="E22" s="31"/>
      <c r="F22" s="21" t="s">
        <v>46</v>
      </c>
      <c r="G22" s="22">
        <f>G19+G18+G17</f>
        <v>12749.880000000001</v>
      </c>
    </row>
    <row r="23" spans="1:7" ht="15.75" customHeight="1" x14ac:dyDescent="0.25">
      <c r="A23" s="30" t="s">
        <v>54</v>
      </c>
      <c r="B23" s="31"/>
      <c r="C23" s="31"/>
      <c r="D23" s="31"/>
      <c r="E23" s="31"/>
      <c r="F23" s="21" t="s">
        <v>39</v>
      </c>
      <c r="G23" s="22">
        <f>G16+G15+G14</f>
        <v>453.67</v>
      </c>
    </row>
    <row r="24" spans="1:7" ht="15.75" customHeight="1" x14ac:dyDescent="0.25">
      <c r="A24" s="30" t="s">
        <v>54</v>
      </c>
      <c r="B24" s="31"/>
      <c r="C24" s="31"/>
      <c r="D24" s="31"/>
      <c r="E24" s="31"/>
      <c r="F24" s="21" t="s">
        <v>35</v>
      </c>
      <c r="G24" s="22">
        <f>G13</f>
        <v>80.86</v>
      </c>
    </row>
    <row r="25" spans="1:7" ht="15.75" customHeight="1" x14ac:dyDescent="0.25">
      <c r="A25" s="30" t="s">
        <v>54</v>
      </c>
      <c r="B25" s="31"/>
      <c r="C25" s="31"/>
      <c r="D25" s="31"/>
      <c r="E25" s="31"/>
      <c r="F25" s="21" t="s">
        <v>19</v>
      </c>
      <c r="G25" s="22">
        <f>G5+G6+G7+G8+G10+G11+G9+G12</f>
        <v>14602</v>
      </c>
    </row>
    <row r="26" spans="1:7" ht="15.75" customHeight="1" x14ac:dyDescent="0.25">
      <c r="A26" s="30" t="s">
        <v>54</v>
      </c>
      <c r="B26" s="31"/>
      <c r="C26" s="31"/>
      <c r="D26" s="31"/>
      <c r="E26" s="31"/>
      <c r="F26" s="21" t="s">
        <v>15</v>
      </c>
      <c r="G26" s="22">
        <f>G4</f>
        <v>1040</v>
      </c>
    </row>
    <row r="27" spans="1:7" ht="15.75" customHeight="1" x14ac:dyDescent="0.25">
      <c r="A27" s="30" t="s">
        <v>54</v>
      </c>
      <c r="B27" s="31"/>
      <c r="C27" s="31"/>
      <c r="D27" s="31"/>
      <c r="E27" s="31"/>
      <c r="F27" s="21" t="s">
        <v>10</v>
      </c>
      <c r="G27" s="23">
        <f>G2+G3</f>
        <v>24097.5</v>
      </c>
    </row>
    <row r="28" spans="1:7" s="26" customFormat="1" ht="16.5" thickBot="1" x14ac:dyDescent="0.3">
      <c r="A28" s="32" t="s">
        <v>55</v>
      </c>
      <c r="B28" s="33"/>
      <c r="C28" s="33"/>
      <c r="D28" s="33"/>
      <c r="E28" s="33"/>
      <c r="F28" s="24"/>
      <c r="G28" s="25">
        <f>G21+G22+G23+G24+G25+G26+G27</f>
        <v>53406.200000000004</v>
      </c>
    </row>
  </sheetData>
  <mergeCells count="8">
    <mergeCell ref="A22:E22"/>
    <mergeCell ref="A23:E23"/>
    <mergeCell ref="A24:E24"/>
    <mergeCell ref="A25:E25"/>
    <mergeCell ref="A21:E21"/>
    <mergeCell ref="A26:E26"/>
    <mergeCell ref="A27:E27"/>
    <mergeCell ref="A28:E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martie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2024-04-17T06:31:39Z</dcterms:modified>
</cp:coreProperties>
</file>