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8" i="1"/>
  <c r="G17" i="1"/>
</calcChain>
</file>

<file path=xl/sharedStrings.xml><?xml version="1.0" encoding="utf-8"?>
<sst xmlns="http://schemas.openxmlformats.org/spreadsheetml/2006/main" count="80" uniqueCount="52">
  <si>
    <t>Nr OP</t>
  </si>
  <si>
    <t>Data</t>
  </si>
  <si>
    <t>Beneficiar</t>
  </si>
  <si>
    <t>Banca</t>
  </si>
  <si>
    <t>Explicatii</t>
  </si>
  <si>
    <t>Articol bugetar</t>
  </si>
  <si>
    <t xml:space="preserve">Suma </t>
  </si>
  <si>
    <t>Cabinet de avocat - Laura Vrabie</t>
  </si>
  <si>
    <t>RO33BACX0000003055494000</t>
  </si>
  <si>
    <t>Factura fiscala 0606/07.05.24 - servicii juridice</t>
  </si>
  <si>
    <t>20.25</t>
  </si>
  <si>
    <t>Eto Software SRL</t>
  </si>
  <si>
    <t>RO46TREZ6215069XXX001713</t>
  </si>
  <si>
    <t>Factura fiscala 0356/07.05.2024 - intretinere si actualizare Lex</t>
  </si>
  <si>
    <t>20.01.30</t>
  </si>
  <si>
    <t>Service Auto Serul SRL</t>
  </si>
  <si>
    <t>RO11TREZ7005069XXX001422</t>
  </si>
  <si>
    <t>Factura fiscala 30168100/28.05.2024 - revizie</t>
  </si>
  <si>
    <t>Goblinix Utopis SRL</t>
  </si>
  <si>
    <t>RO50TREZ1515069XXX006046</t>
  </si>
  <si>
    <t>Factura fiscala 24028/21.05.2024 - asistenta tehnica program Contabix</t>
  </si>
  <si>
    <t>Fabi Total Grup SRL</t>
  </si>
  <si>
    <t>RO88TREZ7005069XXX005177</t>
  </si>
  <si>
    <t>Factura fiscala 219035/30.04.2024 -servicii curatenie</t>
  </si>
  <si>
    <t>Factura fiscala 219194/30.05.2024 -servicii curatenie</t>
  </si>
  <si>
    <t>Agentia pentru Protectia Mediului Bucuresti</t>
  </si>
  <si>
    <t>RO59TREZ23A740300200130X</t>
  </si>
  <si>
    <t>Adresa 10452/09.05.2024 - servicii paza</t>
  </si>
  <si>
    <t>RCS &amp; RDS SA</t>
  </si>
  <si>
    <t>RO12TREZ7005069XXX001016</t>
  </si>
  <si>
    <t>Factura fiscala 37575092/08.05.2024 - abonament telefonie fixa</t>
  </si>
  <si>
    <t>20.01.08</t>
  </si>
  <si>
    <t>RER Ecologic Service Bucuresti REBU</t>
  </si>
  <si>
    <t>RO62TREZ7005069XXX000698</t>
  </si>
  <si>
    <t>Factura fiscala 11083734/30.04.2024 - servicii salubritate</t>
  </si>
  <si>
    <t>20.01.04</t>
  </si>
  <si>
    <t>RO31TREZ23A740300200104X</t>
  </si>
  <si>
    <t>Adresa 9295/12.04.2024 - consum apa potabila</t>
  </si>
  <si>
    <t>Adresa 10903/20.05.2024 - consum apa potabila</t>
  </si>
  <si>
    <t>Engie Romania SA</t>
  </si>
  <si>
    <t>RO41TREZ7005069XXX000397</t>
  </si>
  <si>
    <t>Factura fiscala 11801089551/26.04.2024 - consum gaze naturale</t>
  </si>
  <si>
    <t>20.01.03</t>
  </si>
  <si>
    <t>RO15TREZ23A740300200103X</t>
  </si>
  <si>
    <t>Adresa 10601/13.05.2024 - consum energie electrica</t>
  </si>
  <si>
    <t>Adresa 10220/30.04.2024 - consum gaze naturale</t>
  </si>
  <si>
    <t>Allianz Tiriac Asigurari</t>
  </si>
  <si>
    <t>RO14TREZ7005069XXX007285</t>
  </si>
  <si>
    <t>Decont/27.05.2024 - polita RCA</t>
  </si>
  <si>
    <t>20.30.03</t>
  </si>
  <si>
    <t xml:space="preserve">Total mai 2024 </t>
  </si>
  <si>
    <t>TOTAL GENERAL mai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</si>
</sst>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4" fontId="3" fillId="0" borderId="3" xfId="0" applyNumberFormat="1" applyFont="1" applyBorder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49" fontId="3" fillId="0" borderId="3" xfId="0" applyNumberFormat="1" applyFont="1" applyBorder="1" applyAlignment="1">
      <alignment horizontal="center"/>
    </xf>
    <xf numFmtId="4" fontId="3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3" fillId="0" borderId="5" xfId="0" applyFont="1" applyBorder="1" applyAlignment="1">
      <alignment horizontal="center"/>
    </xf>
    <xf numFmtId="14" fontId="3" fillId="0" borderId="6" xfId="0" applyNumberFormat="1" applyFont="1" applyBorder="1"/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49" fontId="3" fillId="0" borderId="6" xfId="0" applyNumberFormat="1" applyFont="1" applyBorder="1" applyAlignment="1">
      <alignment horizontal="center"/>
    </xf>
    <xf numFmtId="4" fontId="3" fillId="0" borderId="7" xfId="0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right" wrapText="1"/>
    </xf>
    <xf numFmtId="0" fontId="5" fillId="0" borderId="6" xfId="0" applyFont="1" applyBorder="1" applyAlignment="1">
      <alignment horizontal="right" wrapText="1"/>
    </xf>
    <xf numFmtId="49" fontId="5" fillId="0" borderId="6" xfId="0" applyNumberFormat="1" applyFont="1" applyBorder="1" applyAlignment="1">
      <alignment horizontal="center"/>
    </xf>
    <xf numFmtId="4" fontId="5" fillId="0" borderId="7" xfId="0" applyNumberFormat="1" applyFont="1" applyFill="1" applyBorder="1" applyAlignment="1">
      <alignment horizontal="right"/>
    </xf>
    <xf numFmtId="49" fontId="5" fillId="0" borderId="8" xfId="0" applyNumberFormat="1" applyFont="1" applyBorder="1" applyAlignment="1">
      <alignment horizontal="center"/>
    </xf>
    <xf numFmtId="4" fontId="5" fillId="0" borderId="9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49" fontId="5" fillId="0" borderId="11" xfId="0" applyNumberFormat="1" applyFont="1" applyBorder="1" applyAlignment="1">
      <alignment horizontal="center"/>
    </xf>
    <xf numFmtId="4" fontId="5" fillId="0" borderId="12" xfId="0" applyNumberFormat="1" applyFont="1" applyFill="1" applyBorder="1" applyAlignment="1">
      <alignment horizontal="right"/>
    </xf>
    <xf numFmtId="0" fontId="6" fillId="0" borderId="0" xfId="0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" fontId="0" fillId="0" borderId="0" xfId="0" applyNumberFormat="1" applyFill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sqref="A1:XFD1048576"/>
    </sheetView>
  </sheetViews>
  <sheetFormatPr defaultRowHeight="15" x14ac:dyDescent="0.25"/>
  <cols>
    <col min="1" max="1" width="9.28515625" style="32" bestFit="1" customWidth="1"/>
    <col min="2" max="2" width="11.28515625" bestFit="1" customWidth="1"/>
    <col min="3" max="3" width="49.28515625" customWidth="1"/>
    <col min="4" max="4" width="33.5703125" style="32" bestFit="1" customWidth="1"/>
    <col min="5" max="5" width="71.42578125" bestFit="1" customWidth="1"/>
    <col min="6" max="6" width="27.85546875" style="33" customWidth="1"/>
    <col min="7" max="7" width="10.85546875" style="34" bestFit="1" customWidth="1"/>
  </cols>
  <sheetData>
    <row r="1" spans="1:7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</row>
    <row r="2" spans="1:7" s="12" customFormat="1" ht="15.75" x14ac:dyDescent="0.25">
      <c r="A2" s="5">
        <v>185</v>
      </c>
      <c r="B2" s="6">
        <v>45440</v>
      </c>
      <c r="C2" s="7" t="s">
        <v>7</v>
      </c>
      <c r="D2" s="8" t="s">
        <v>8</v>
      </c>
      <c r="E2" s="9" t="s">
        <v>9</v>
      </c>
      <c r="F2" s="10" t="s">
        <v>10</v>
      </c>
      <c r="G2" s="11">
        <v>13685</v>
      </c>
    </row>
    <row r="3" spans="1:7" s="12" customFormat="1" ht="15.75" x14ac:dyDescent="0.25">
      <c r="A3" s="13">
        <v>183</v>
      </c>
      <c r="B3" s="14">
        <v>45440</v>
      </c>
      <c r="C3" s="15" t="s">
        <v>11</v>
      </c>
      <c r="D3" s="16" t="s">
        <v>12</v>
      </c>
      <c r="E3" s="17" t="s">
        <v>13</v>
      </c>
      <c r="F3" s="18" t="s">
        <v>14</v>
      </c>
      <c r="G3" s="19">
        <v>136.85</v>
      </c>
    </row>
    <row r="4" spans="1:7" s="12" customFormat="1" ht="15.75" x14ac:dyDescent="0.25">
      <c r="A4" s="13">
        <v>189</v>
      </c>
      <c r="B4" s="14">
        <v>45443</v>
      </c>
      <c r="C4" s="15" t="s">
        <v>15</v>
      </c>
      <c r="D4" s="16" t="s">
        <v>16</v>
      </c>
      <c r="E4" s="17" t="s">
        <v>17</v>
      </c>
      <c r="F4" s="18" t="s">
        <v>14</v>
      </c>
      <c r="G4" s="19">
        <v>286.08</v>
      </c>
    </row>
    <row r="5" spans="1:7" s="12" customFormat="1" ht="15.75" x14ac:dyDescent="0.25">
      <c r="A5" s="13">
        <v>182</v>
      </c>
      <c r="B5" s="14">
        <v>45440</v>
      </c>
      <c r="C5" s="15" t="s">
        <v>18</v>
      </c>
      <c r="D5" s="16" t="s">
        <v>19</v>
      </c>
      <c r="E5" s="17" t="s">
        <v>20</v>
      </c>
      <c r="F5" s="18" t="s">
        <v>14</v>
      </c>
      <c r="G5" s="19">
        <v>250</v>
      </c>
    </row>
    <row r="6" spans="1:7" s="12" customFormat="1" ht="15.75" x14ac:dyDescent="0.25">
      <c r="A6" s="13">
        <v>184</v>
      </c>
      <c r="B6" s="14">
        <v>45440</v>
      </c>
      <c r="C6" s="15" t="s">
        <v>21</v>
      </c>
      <c r="D6" s="16" t="s">
        <v>22</v>
      </c>
      <c r="E6" s="17" t="s">
        <v>23</v>
      </c>
      <c r="F6" s="18" t="s">
        <v>14</v>
      </c>
      <c r="G6" s="19">
        <v>4255.4399999999996</v>
      </c>
    </row>
    <row r="7" spans="1:7" s="12" customFormat="1" ht="15.75" x14ac:dyDescent="0.25">
      <c r="A7" s="13">
        <v>190</v>
      </c>
      <c r="B7" s="14">
        <v>45443</v>
      </c>
      <c r="C7" s="15" t="s">
        <v>21</v>
      </c>
      <c r="D7" s="16" t="s">
        <v>22</v>
      </c>
      <c r="E7" s="17" t="s">
        <v>24</v>
      </c>
      <c r="F7" s="18" t="s">
        <v>14</v>
      </c>
      <c r="G7" s="19">
        <v>1114.95</v>
      </c>
    </row>
    <row r="8" spans="1:7" s="12" customFormat="1" ht="15.75" x14ac:dyDescent="0.25">
      <c r="A8" s="13">
        <v>180</v>
      </c>
      <c r="B8" s="14">
        <v>45440</v>
      </c>
      <c r="C8" s="15" t="s">
        <v>25</v>
      </c>
      <c r="D8" s="16" t="s">
        <v>26</v>
      </c>
      <c r="E8" s="17" t="s">
        <v>27</v>
      </c>
      <c r="F8" s="18" t="s">
        <v>14</v>
      </c>
      <c r="G8" s="19">
        <v>3359.25</v>
      </c>
    </row>
    <row r="9" spans="1:7" s="12" customFormat="1" ht="15.75" x14ac:dyDescent="0.25">
      <c r="A9" s="13">
        <v>179</v>
      </c>
      <c r="B9" s="14">
        <v>45440</v>
      </c>
      <c r="C9" s="15" t="s">
        <v>28</v>
      </c>
      <c r="D9" s="16" t="s">
        <v>29</v>
      </c>
      <c r="E9" s="17" t="s">
        <v>30</v>
      </c>
      <c r="F9" s="18" t="s">
        <v>31</v>
      </c>
      <c r="G9" s="19">
        <v>74.47</v>
      </c>
    </row>
    <row r="10" spans="1:7" s="12" customFormat="1" ht="15.75" x14ac:dyDescent="0.25">
      <c r="A10" s="13">
        <v>181</v>
      </c>
      <c r="B10" s="14">
        <v>45440</v>
      </c>
      <c r="C10" s="15" t="s">
        <v>32</v>
      </c>
      <c r="D10" s="16" t="s">
        <v>33</v>
      </c>
      <c r="E10" s="17" t="s">
        <v>34</v>
      </c>
      <c r="F10" s="18" t="s">
        <v>35</v>
      </c>
      <c r="G10" s="19">
        <v>154.37</v>
      </c>
    </row>
    <row r="11" spans="1:7" s="12" customFormat="1" ht="15.75" x14ac:dyDescent="0.25">
      <c r="A11" s="13">
        <v>178</v>
      </c>
      <c r="B11" s="14">
        <v>45440</v>
      </c>
      <c r="C11" s="15" t="s">
        <v>25</v>
      </c>
      <c r="D11" s="16" t="s">
        <v>36</v>
      </c>
      <c r="E11" s="17" t="s">
        <v>37</v>
      </c>
      <c r="F11" s="18" t="s">
        <v>35</v>
      </c>
      <c r="G11" s="19">
        <v>4.5199999999999996</v>
      </c>
    </row>
    <row r="12" spans="1:7" s="12" customFormat="1" ht="15.75" x14ac:dyDescent="0.25">
      <c r="A12" s="13">
        <v>178</v>
      </c>
      <c r="B12" s="14">
        <v>45440</v>
      </c>
      <c r="C12" s="15" t="s">
        <v>25</v>
      </c>
      <c r="D12" s="16" t="s">
        <v>36</v>
      </c>
      <c r="E12" s="17" t="s">
        <v>38</v>
      </c>
      <c r="F12" s="18" t="s">
        <v>35</v>
      </c>
      <c r="G12" s="19">
        <v>280.11</v>
      </c>
    </row>
    <row r="13" spans="1:7" s="12" customFormat="1" ht="15.75" x14ac:dyDescent="0.25">
      <c r="A13" s="13">
        <v>187</v>
      </c>
      <c r="B13" s="14">
        <v>45440</v>
      </c>
      <c r="C13" s="20" t="s">
        <v>39</v>
      </c>
      <c r="D13" s="16" t="s">
        <v>40</v>
      </c>
      <c r="E13" s="17" t="s">
        <v>41</v>
      </c>
      <c r="F13" s="18" t="s">
        <v>42</v>
      </c>
      <c r="G13" s="19">
        <v>996.09</v>
      </c>
    </row>
    <row r="14" spans="1:7" s="12" customFormat="1" ht="15.75" x14ac:dyDescent="0.25">
      <c r="A14" s="13">
        <v>186</v>
      </c>
      <c r="B14" s="14">
        <v>45440</v>
      </c>
      <c r="C14" s="15" t="s">
        <v>25</v>
      </c>
      <c r="D14" s="16" t="s">
        <v>43</v>
      </c>
      <c r="E14" s="17" t="s">
        <v>44</v>
      </c>
      <c r="F14" s="18" t="s">
        <v>42</v>
      </c>
      <c r="G14" s="19">
        <v>23060.63</v>
      </c>
    </row>
    <row r="15" spans="1:7" s="12" customFormat="1" ht="15.75" x14ac:dyDescent="0.25">
      <c r="A15" s="13">
        <v>186</v>
      </c>
      <c r="B15" s="14">
        <v>45440</v>
      </c>
      <c r="C15" s="15" t="s">
        <v>25</v>
      </c>
      <c r="D15" s="16" t="s">
        <v>43</v>
      </c>
      <c r="E15" s="17" t="s">
        <v>45</v>
      </c>
      <c r="F15" s="18" t="s">
        <v>42</v>
      </c>
      <c r="G15" s="19">
        <v>1152.1099999999999</v>
      </c>
    </row>
    <row r="16" spans="1:7" s="12" customFormat="1" ht="15.75" x14ac:dyDescent="0.25">
      <c r="A16" s="13">
        <v>188</v>
      </c>
      <c r="B16" s="14">
        <v>45440</v>
      </c>
      <c r="C16" s="15" t="s">
        <v>46</v>
      </c>
      <c r="D16" s="16" t="s">
        <v>47</v>
      </c>
      <c r="E16" s="17" t="s">
        <v>48</v>
      </c>
      <c r="F16" s="18" t="s">
        <v>49</v>
      </c>
      <c r="G16" s="19">
        <v>1824</v>
      </c>
    </row>
    <row r="17" spans="1:7" ht="15.75" x14ac:dyDescent="0.25">
      <c r="A17" s="21" t="s">
        <v>50</v>
      </c>
      <c r="B17" s="22"/>
      <c r="C17" s="22"/>
      <c r="D17" s="22"/>
      <c r="E17" s="22"/>
      <c r="F17" s="23" t="s">
        <v>42</v>
      </c>
      <c r="G17" s="24">
        <f>G13+G14+G15</f>
        <v>25208.83</v>
      </c>
    </row>
    <row r="18" spans="1:7" ht="15.75" x14ac:dyDescent="0.25">
      <c r="A18" s="21" t="s">
        <v>50</v>
      </c>
      <c r="B18" s="22"/>
      <c r="C18" s="22"/>
      <c r="D18" s="22"/>
      <c r="E18" s="22"/>
      <c r="F18" s="23" t="s">
        <v>35</v>
      </c>
      <c r="G18" s="24">
        <f>G10+G11+G12</f>
        <v>439</v>
      </c>
    </row>
    <row r="19" spans="1:7" ht="15.75" x14ac:dyDescent="0.25">
      <c r="A19" s="21" t="s">
        <v>50</v>
      </c>
      <c r="B19" s="22"/>
      <c r="C19" s="22"/>
      <c r="D19" s="22"/>
      <c r="E19" s="22"/>
      <c r="F19" s="23" t="s">
        <v>31</v>
      </c>
      <c r="G19" s="24">
        <f>G9</f>
        <v>74.47</v>
      </c>
    </row>
    <row r="20" spans="1:7" ht="15.75" x14ac:dyDescent="0.25">
      <c r="A20" s="21" t="s">
        <v>50</v>
      </c>
      <c r="B20" s="22"/>
      <c r="C20" s="22"/>
      <c r="D20" s="22"/>
      <c r="E20" s="22"/>
      <c r="F20" s="23" t="s">
        <v>14</v>
      </c>
      <c r="G20" s="24">
        <f>G3+G4+G5+G6+G7+G8</f>
        <v>9402.57</v>
      </c>
    </row>
    <row r="21" spans="1:7" ht="15.75" x14ac:dyDescent="0.25">
      <c r="A21" s="21" t="s">
        <v>50</v>
      </c>
      <c r="B21" s="22"/>
      <c r="C21" s="22"/>
      <c r="D21" s="22"/>
      <c r="E21" s="22"/>
      <c r="F21" s="23" t="s">
        <v>10</v>
      </c>
      <c r="G21" s="24">
        <f>G2</f>
        <v>13685</v>
      </c>
    </row>
    <row r="22" spans="1:7" ht="15.75" x14ac:dyDescent="0.25">
      <c r="A22" s="21" t="s">
        <v>50</v>
      </c>
      <c r="B22" s="22"/>
      <c r="C22" s="22"/>
      <c r="D22" s="22"/>
      <c r="E22" s="22"/>
      <c r="F22" s="25" t="s">
        <v>49</v>
      </c>
      <c r="G22" s="26">
        <f>G16</f>
        <v>1824</v>
      </c>
    </row>
    <row r="23" spans="1:7" s="31" customFormat="1" ht="16.5" thickBot="1" x14ac:dyDescent="0.3">
      <c r="A23" s="27" t="s">
        <v>51</v>
      </c>
      <c r="B23" s="28"/>
      <c r="C23" s="28"/>
      <c r="D23" s="28"/>
      <c r="E23" s="28"/>
      <c r="F23" s="29"/>
      <c r="G23" s="30">
        <f>SUM(G17:G22)</f>
        <v>50633.87</v>
      </c>
    </row>
  </sheetData>
  <mergeCells count="7">
    <mergeCell ref="A23:E23"/>
    <mergeCell ref="A17:E17"/>
    <mergeCell ref="A18:E18"/>
    <mergeCell ref="A19:E19"/>
    <mergeCell ref="A20:E20"/>
    <mergeCell ref="A21:E21"/>
    <mergeCell ref="A22:E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2024-06-03T12:12:23Z</dcterms:modified>
</cp:coreProperties>
</file>