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11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39" i="1" l="1"/>
  <c r="C10" i="1" l="1"/>
  <c r="C76" i="1" l="1"/>
  <c r="C75" i="1" s="1"/>
  <c r="C71" i="1"/>
  <c r="C67" i="1"/>
  <c r="C63" i="1"/>
  <c r="C59" i="1"/>
  <c r="C55" i="1"/>
  <c r="C47" i="1"/>
  <c r="C24" i="1"/>
  <c r="C23" i="1" l="1"/>
  <c r="C9" i="1"/>
  <c r="C54" i="1"/>
  <c r="C8" i="1" l="1"/>
</calcChain>
</file>

<file path=xl/sharedStrings.xml><?xml version="1.0" encoding="utf-8"?>
<sst xmlns="http://schemas.openxmlformats.org/spreadsheetml/2006/main" count="139" uniqueCount="127">
  <si>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</si>
  <si>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</si>
  <si>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</si>
  <si>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</si>
  <si>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</si>
  <si>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</si>
  <si>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</si>
  <si>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</si>
  <si>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</si>
  <si>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</si>
  <si>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</si>
  <si>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</si>
  <si>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</si>
  <si>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</si>
  <si>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</si>
  <si>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</si>
  <si>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</si>
  <si>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</si>
  <si>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</si>
  <si>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</si>
  <si>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</si>
  <si>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</si>
  <si>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</si>
  <si>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</si>
  <si>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</si>
  <si>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</si>
  <si>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</si>
  <si>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</si>
  <si>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</si>
  <si>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</si>
  <si>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</si>
  <si>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</si>
  <si>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</si>
  <si>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</si>
  <si>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</si>
  <si>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</si>
  <si>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</si>
  <si>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</si>
  <si>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</si>
  <si>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</si>
  <si>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</si>
  <si>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</si>
  <si>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</si>
  <si>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</si>
  <si>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</si>
  <si>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</si>
  <si>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</si>
  <si>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</si>
  <si>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</si>
  <si>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</si>
  <si>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</si>
  <si>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</si>
  <si>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</si>
  <si>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</si>
  <si>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</si>
  <si>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</si>
  <si>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</si>
  <si>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</si>
  <si>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</si>
  <si>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</si>
  <si>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</si>
  <si>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</si>
  <si>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</si>
  <si>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</si>
  <si>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</si>
  <si>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</si>
  <si>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</si>
  <si>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</si>
  <si>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</si>
  <si>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</si>
  <si>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</si>
  <si>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</si>
  <si>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</si>
  <si>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</si>
  <si>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</si>
  <si>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</si>
  <si>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</si>
  <si>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</si>
  <si>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</si>
  <si>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</si>
  <si>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</si>
  <si>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</si>
  <si>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</si>
  <si>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</si>
  <si>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</si>
  <si>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</si>
  <si>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</si>
  <si>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</si>
  <si>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</si>
  <si>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</si>
  <si>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</si>
  <si>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</si>
  <si>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</si>
  <si>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</si>
  <si>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</si>
  <si>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</si>
  <si>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</si>
  <si>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</si>
  <si>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</si>
  <si>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</si>
  <si>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</si>
  <si>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</si>
  <si>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</si>
  <si>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</si>
  <si>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</si>
  <si>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</si>
  <si>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</si>
  <si>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</si>
  <si>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</si>
  <si>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</si>
  <si>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</si>
  <si>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</si>
  <si>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</si>
  <si>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</si>
  <si>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</si>
  <si>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</si>
  <si>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</si>
  <si>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</si>
  <si>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</si>
  <si>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</si>
  <si>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Executia bugetara</t>
  </si>
  <si>
    <t>(LEI)</t>
  </si>
  <si>
    <t>Consultanta si expertiza</t>
  </si>
  <si>
    <t>TOTAL GENERAL</t>
  </si>
  <si>
    <t>APM MEHEDINTI</t>
  </si>
  <si>
    <t>PLATI LA 10.06.2016</t>
  </si>
  <si>
    <t xml:space="preserve"> la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</si>
</sst>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34">
    <xf numFmtId="0" fontId="0" fillId="0" borderId="0" xfId="0"/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/>
    <xf numFmtId="0" fontId="2" fillId="0" borderId="1" xfId="1" applyFont="1" applyBorder="1" applyAlignment="1">
      <alignment horizontal="center"/>
    </xf>
    <xf numFmtId="0" fontId="10" fillId="0" borderId="1" xfId="2" applyFont="1" applyFill="1" applyBorder="1" applyAlignment="1"/>
    <xf numFmtId="0" fontId="7" fillId="0" borderId="1" xfId="0" applyFont="1" applyFill="1" applyBorder="1"/>
    <xf numFmtId="0" fontId="11" fillId="0" borderId="1" xfId="2" applyFont="1" applyFill="1" applyBorder="1" applyAlignment="1"/>
    <xf numFmtId="0" fontId="12" fillId="0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4" fontId="13" fillId="0" borderId="1" xfId="1" applyNumberFormat="1" applyFont="1" applyBorder="1"/>
    <xf numFmtId="0" fontId="14" fillId="0" borderId="1" xfId="3" applyFont="1" applyFill="1" applyBorder="1" applyAlignment="1">
      <alignment horizontal="left"/>
    </xf>
    <xf numFmtId="4" fontId="15" fillId="0" borderId="1" xfId="0" applyNumberFormat="1" applyFont="1" applyBorder="1"/>
    <xf numFmtId="4" fontId="16" fillId="0" borderId="1" xfId="1" applyNumberFormat="1" applyFont="1" applyBorder="1"/>
    <xf numFmtId="0" fontId="11" fillId="0" borderId="1" xfId="2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3" xfId="0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18" fillId="0" borderId="1" xfId="0" applyNumberFormat="1" applyFont="1" applyBorder="1"/>
    <xf numFmtId="0" fontId="17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2"/>
    <cellStyle name="Normal_Sheet1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zoomScale="88" zoomScaleNormal="88" workbookViewId="0">
      <selection activeCell="K72" sqref="K71:K72"/>
    </sheetView>
  </sheetViews>
  <sheetFormatPr defaultRowHeight="15" x14ac:dyDescent="0.25"/>
  <cols>
    <col min="2" max="2" width="42.140625" customWidth="1"/>
    <col min="3" max="3" width="19" customWidth="1"/>
  </cols>
  <sheetData>
    <row r="1" spans="1:3" x14ac:dyDescent="0.25">
      <c r="A1" t="s">
        <v>124</v>
      </c>
    </row>
    <row r="3" spans="1:3" x14ac:dyDescent="0.25">
      <c r="A3" s="33" t="s">
        <v>120</v>
      </c>
      <c r="B3" s="33"/>
      <c r="C3" s="33"/>
    </row>
    <row r="4" spans="1:3" x14ac:dyDescent="0.25">
      <c r="A4" s="33" t="s">
        <v>126</v>
      </c>
      <c r="B4" s="33"/>
      <c r="C4" s="33"/>
    </row>
    <row r="5" spans="1:3" x14ac:dyDescent="0.25">
      <c r="C5" s="28" t="s">
        <v>121</v>
      </c>
    </row>
    <row r="6" spans="1:3" ht="63.75" customHeight="1" x14ac:dyDescent="0.25">
      <c r="A6" s="1"/>
      <c r="B6" s="2" t="s">
        <v>0</v>
      </c>
      <c r="C6" s="3" t="s">
        <v>125</v>
      </c>
    </row>
    <row r="7" spans="1:3" x14ac:dyDescent="0.25">
      <c r="A7" s="4"/>
      <c r="B7" s="2"/>
      <c r="C7" s="27">
        <v>1</v>
      </c>
    </row>
    <row r="8" spans="1:3" x14ac:dyDescent="0.25">
      <c r="A8" s="4"/>
      <c r="B8" s="2" t="s">
        <v>123</v>
      </c>
      <c r="C8" s="30">
        <f>C9+C23+C54+C75</f>
        <v>976593.13</v>
      </c>
    </row>
    <row r="9" spans="1:3" ht="15" customHeight="1" x14ac:dyDescent="0.25">
      <c r="A9" s="1">
        <v>10</v>
      </c>
      <c r="B9" s="5" t="s">
        <v>1</v>
      </c>
      <c r="C9" s="6">
        <f>SUM(C10+C17)</f>
        <v>780798</v>
      </c>
    </row>
    <row r="10" spans="1:3" ht="15" customHeight="1" x14ac:dyDescent="0.25">
      <c r="A10" s="7" t="s">
        <v>2</v>
      </c>
      <c r="B10" s="8" t="s">
        <v>3</v>
      </c>
      <c r="C10" s="32">
        <f>SUM(C11:C16)</f>
        <v>635329</v>
      </c>
    </row>
    <row r="11" spans="1:3" ht="15" customHeight="1" x14ac:dyDescent="0.25">
      <c r="A11" s="7" t="s">
        <v>4</v>
      </c>
      <c r="B11" s="8" t="s">
        <v>5</v>
      </c>
      <c r="C11" s="9">
        <v>596700</v>
      </c>
    </row>
    <row r="12" spans="1:3" ht="15" customHeight="1" x14ac:dyDescent="0.25">
      <c r="A12" s="7" t="s">
        <v>6</v>
      </c>
      <c r="B12" s="8" t="s">
        <v>7</v>
      </c>
      <c r="C12" s="9">
        <v>38459</v>
      </c>
    </row>
    <row r="13" spans="1:3" ht="15" customHeight="1" x14ac:dyDescent="0.25">
      <c r="A13" s="7" t="s">
        <v>8</v>
      </c>
      <c r="B13" s="8" t="s">
        <v>9</v>
      </c>
      <c r="C13" s="9"/>
    </row>
    <row r="14" spans="1:3" ht="15" customHeight="1" x14ac:dyDescent="0.25">
      <c r="A14" s="7" t="s">
        <v>10</v>
      </c>
      <c r="B14" s="8" t="s">
        <v>11</v>
      </c>
      <c r="C14" s="9">
        <v>170</v>
      </c>
    </row>
    <row r="15" spans="1:3" ht="15" customHeight="1" x14ac:dyDescent="0.25">
      <c r="A15" s="7" t="s">
        <v>12</v>
      </c>
      <c r="B15" s="8" t="s">
        <v>13</v>
      </c>
      <c r="C15" s="9"/>
    </row>
    <row r="16" spans="1:3" ht="15" customHeight="1" x14ac:dyDescent="0.25">
      <c r="A16" s="7" t="s">
        <v>14</v>
      </c>
      <c r="B16" s="8" t="s">
        <v>15</v>
      </c>
      <c r="C16" s="32">
        <v>0</v>
      </c>
    </row>
    <row r="17" spans="1:3" ht="15" customHeight="1" x14ac:dyDescent="0.25">
      <c r="A17" s="7" t="s">
        <v>16</v>
      </c>
      <c r="B17" s="8" t="s">
        <v>17</v>
      </c>
      <c r="C17" s="9">
        <f>SUM(C18:C22)</f>
        <v>145469</v>
      </c>
    </row>
    <row r="18" spans="1:3" ht="15" customHeight="1" x14ac:dyDescent="0.25">
      <c r="A18" s="7" t="s">
        <v>18</v>
      </c>
      <c r="B18" s="8" t="s">
        <v>19</v>
      </c>
      <c r="C18" s="9">
        <v>100554</v>
      </c>
    </row>
    <row r="19" spans="1:3" ht="15" customHeight="1" x14ac:dyDescent="0.25">
      <c r="A19" s="7" t="s">
        <v>20</v>
      </c>
      <c r="B19" s="8" t="s">
        <v>21</v>
      </c>
      <c r="C19" s="9">
        <v>3176</v>
      </c>
    </row>
    <row r="20" spans="1:3" ht="15" customHeight="1" x14ac:dyDescent="0.25">
      <c r="A20" s="7" t="s">
        <v>22</v>
      </c>
      <c r="B20" s="8" t="s">
        <v>23</v>
      </c>
      <c r="C20" s="9">
        <v>33029</v>
      </c>
    </row>
    <row r="21" spans="1:3" ht="15" customHeight="1" x14ac:dyDescent="0.25">
      <c r="A21" s="7" t="s">
        <v>24</v>
      </c>
      <c r="B21" s="8" t="s">
        <v>25</v>
      </c>
      <c r="C21" s="9">
        <v>1134</v>
      </c>
    </row>
    <row r="22" spans="1:3" ht="15" customHeight="1" x14ac:dyDescent="0.25">
      <c r="A22" s="7" t="s">
        <v>26</v>
      </c>
      <c r="B22" s="8" t="s">
        <v>27</v>
      </c>
      <c r="C22" s="9">
        <v>7576</v>
      </c>
    </row>
    <row r="23" spans="1:3" ht="15" customHeight="1" x14ac:dyDescent="0.25">
      <c r="A23" s="10">
        <v>20</v>
      </c>
      <c r="B23" s="11" t="s">
        <v>28</v>
      </c>
      <c r="C23" s="6">
        <f>C24+C35+C36+C39+C42+C43+C44+C45+C46+C47</f>
        <v>134117.53</v>
      </c>
    </row>
    <row r="24" spans="1:3" ht="15" customHeight="1" x14ac:dyDescent="0.25">
      <c r="A24" s="12">
        <v>20.010000000000002</v>
      </c>
      <c r="B24" s="13" t="s">
        <v>29</v>
      </c>
      <c r="C24" s="32">
        <f>SUM(C25:C34)</f>
        <v>131293.97999999998</v>
      </c>
    </row>
    <row r="25" spans="1:3" ht="15" customHeight="1" x14ac:dyDescent="0.25">
      <c r="A25" s="12" t="s">
        <v>30</v>
      </c>
      <c r="B25" s="13" t="s">
        <v>31</v>
      </c>
      <c r="C25" s="9">
        <v>1600</v>
      </c>
    </row>
    <row r="26" spans="1:3" ht="15" customHeight="1" x14ac:dyDescent="0.25">
      <c r="A26" s="12" t="s">
        <v>32</v>
      </c>
      <c r="B26" s="13" t="s">
        <v>33</v>
      </c>
      <c r="C26" s="9">
        <v>0</v>
      </c>
    </row>
    <row r="27" spans="1:3" ht="15" customHeight="1" x14ac:dyDescent="0.25">
      <c r="A27" s="12" t="s">
        <v>34</v>
      </c>
      <c r="B27" s="13" t="s">
        <v>35</v>
      </c>
      <c r="C27" s="9">
        <v>31852.37</v>
      </c>
    </row>
    <row r="28" spans="1:3" ht="15" customHeight="1" x14ac:dyDescent="0.25">
      <c r="A28" s="12" t="s">
        <v>36</v>
      </c>
      <c r="B28" s="13" t="s">
        <v>37</v>
      </c>
      <c r="C28" s="9">
        <v>1668.72</v>
      </c>
    </row>
    <row r="29" spans="1:3" ht="15" customHeight="1" x14ac:dyDescent="0.25">
      <c r="A29" s="12" t="s">
        <v>38</v>
      </c>
      <c r="B29" s="13" t="s">
        <v>39</v>
      </c>
      <c r="C29" s="9">
        <v>10017.379999999999</v>
      </c>
    </row>
    <row r="30" spans="1:3" ht="15" customHeight="1" x14ac:dyDescent="0.25">
      <c r="A30" s="12" t="s">
        <v>40</v>
      </c>
      <c r="B30" s="13" t="s">
        <v>41</v>
      </c>
      <c r="C30" s="9">
        <v>0</v>
      </c>
    </row>
    <row r="31" spans="1:3" ht="15" customHeight="1" x14ac:dyDescent="0.25">
      <c r="A31" s="12" t="s">
        <v>42</v>
      </c>
      <c r="B31" s="13" t="s">
        <v>43</v>
      </c>
      <c r="C31" s="9">
        <v>0</v>
      </c>
    </row>
    <row r="32" spans="1:3" ht="15" customHeight="1" x14ac:dyDescent="0.25">
      <c r="A32" s="12" t="s">
        <v>44</v>
      </c>
      <c r="B32" s="13" t="s">
        <v>45</v>
      </c>
      <c r="C32" s="9">
        <v>4100</v>
      </c>
    </row>
    <row r="33" spans="1:3" ht="15" customHeight="1" x14ac:dyDescent="0.25">
      <c r="A33" s="12" t="s">
        <v>46</v>
      </c>
      <c r="B33" s="13" t="s">
        <v>47</v>
      </c>
      <c r="C33" s="9">
        <v>10185.48</v>
      </c>
    </row>
    <row r="34" spans="1:3" ht="15" customHeight="1" x14ac:dyDescent="0.25">
      <c r="A34" s="12" t="s">
        <v>48</v>
      </c>
      <c r="B34" s="13" t="s">
        <v>49</v>
      </c>
      <c r="C34" s="9">
        <v>71870.03</v>
      </c>
    </row>
    <row r="35" spans="1:3" ht="15" customHeight="1" x14ac:dyDescent="0.25">
      <c r="A35" s="12">
        <v>20.02</v>
      </c>
      <c r="B35" s="13" t="s">
        <v>50</v>
      </c>
      <c r="C35" s="9">
        <v>0</v>
      </c>
    </row>
    <row r="36" spans="1:3" ht="15" customHeight="1" x14ac:dyDescent="0.25">
      <c r="A36" s="12">
        <v>20.05</v>
      </c>
      <c r="B36" s="13" t="s">
        <v>51</v>
      </c>
      <c r="C36" s="9">
        <v>0</v>
      </c>
    </row>
    <row r="37" spans="1:3" ht="15" customHeight="1" x14ac:dyDescent="0.25">
      <c r="A37" s="12" t="s">
        <v>52</v>
      </c>
      <c r="B37" s="13" t="s">
        <v>53</v>
      </c>
      <c r="C37" s="9">
        <v>0</v>
      </c>
    </row>
    <row r="38" spans="1:3" ht="15" customHeight="1" x14ac:dyDescent="0.25">
      <c r="A38" s="12" t="s">
        <v>54</v>
      </c>
      <c r="B38" s="13" t="s">
        <v>55</v>
      </c>
      <c r="C38" s="9">
        <v>0</v>
      </c>
    </row>
    <row r="39" spans="1:3" ht="15" customHeight="1" x14ac:dyDescent="0.25">
      <c r="A39" s="12">
        <v>20.059999999999999</v>
      </c>
      <c r="B39" s="13" t="s">
        <v>56</v>
      </c>
      <c r="C39" s="32">
        <f>C40</f>
        <v>1448.51</v>
      </c>
    </row>
    <row r="40" spans="1:3" ht="15" customHeight="1" x14ac:dyDescent="0.25">
      <c r="A40" s="12" t="s">
        <v>57</v>
      </c>
      <c r="B40" s="13" t="s">
        <v>58</v>
      </c>
      <c r="C40" s="9">
        <v>1448.51</v>
      </c>
    </row>
    <row r="41" spans="1:3" ht="15" customHeight="1" x14ac:dyDescent="0.25">
      <c r="A41" s="12" t="s">
        <v>59</v>
      </c>
      <c r="B41" s="13" t="s">
        <v>60</v>
      </c>
      <c r="C41" s="9"/>
    </row>
    <row r="42" spans="1:3" ht="15" customHeight="1" x14ac:dyDescent="0.25">
      <c r="A42" s="12">
        <v>20.11</v>
      </c>
      <c r="B42" s="13" t="s">
        <v>61</v>
      </c>
      <c r="C42" s="9"/>
    </row>
    <row r="43" spans="1:3" ht="15" customHeight="1" x14ac:dyDescent="0.25">
      <c r="A43" s="29">
        <v>20.12</v>
      </c>
      <c r="B43" s="13" t="s">
        <v>122</v>
      </c>
      <c r="C43" s="9"/>
    </row>
    <row r="44" spans="1:3" ht="15" customHeight="1" x14ac:dyDescent="0.25">
      <c r="A44" s="12">
        <v>20.13</v>
      </c>
      <c r="B44" s="13" t="s">
        <v>62</v>
      </c>
      <c r="C44" s="9"/>
    </row>
    <row r="45" spans="1:3" ht="15" customHeight="1" x14ac:dyDescent="0.25">
      <c r="A45" s="12">
        <v>20.14</v>
      </c>
      <c r="B45" s="13" t="s">
        <v>63</v>
      </c>
      <c r="C45" s="9">
        <v>0</v>
      </c>
    </row>
    <row r="46" spans="1:3" ht="15" customHeight="1" x14ac:dyDescent="0.25">
      <c r="A46" s="12">
        <v>20.25</v>
      </c>
      <c r="B46" s="14" t="s">
        <v>64</v>
      </c>
      <c r="C46" s="9"/>
    </row>
    <row r="47" spans="1:3" ht="15" customHeight="1" x14ac:dyDescent="0.25">
      <c r="A47" s="12" t="s">
        <v>65</v>
      </c>
      <c r="B47" s="13" t="s">
        <v>66</v>
      </c>
      <c r="C47" s="32">
        <f>SUM(C48:C53)</f>
        <v>1375.04</v>
      </c>
    </row>
    <row r="48" spans="1:3" ht="15" customHeight="1" x14ac:dyDescent="0.25">
      <c r="A48" s="12" t="s">
        <v>67</v>
      </c>
      <c r="B48" s="13" t="s">
        <v>68</v>
      </c>
      <c r="C48" s="9"/>
    </row>
    <row r="49" spans="1:3" ht="15" customHeight="1" x14ac:dyDescent="0.25">
      <c r="A49" s="12" t="s">
        <v>69</v>
      </c>
      <c r="B49" s="13" t="s">
        <v>70</v>
      </c>
      <c r="C49" s="9"/>
    </row>
    <row r="50" spans="1:3" ht="15" customHeight="1" x14ac:dyDescent="0.25">
      <c r="A50" s="12" t="s">
        <v>71</v>
      </c>
      <c r="B50" s="13" t="s">
        <v>72</v>
      </c>
      <c r="C50" s="9">
        <v>0</v>
      </c>
    </row>
    <row r="51" spans="1:3" ht="15" customHeight="1" x14ac:dyDescent="0.25">
      <c r="A51" s="12" t="s">
        <v>73</v>
      </c>
      <c r="B51" s="13" t="s">
        <v>74</v>
      </c>
      <c r="C51" s="9">
        <v>1375.04</v>
      </c>
    </row>
    <row r="52" spans="1:3" ht="15" customHeight="1" x14ac:dyDescent="0.25">
      <c r="A52" s="12" t="s">
        <v>75</v>
      </c>
      <c r="B52" s="13" t="s">
        <v>76</v>
      </c>
      <c r="C52" s="9"/>
    </row>
    <row r="53" spans="1:3" ht="15" customHeight="1" x14ac:dyDescent="0.25">
      <c r="A53" s="12" t="s">
        <v>77</v>
      </c>
      <c r="B53" s="13" t="s">
        <v>78</v>
      </c>
      <c r="C53" s="9"/>
    </row>
    <row r="54" spans="1:3" ht="15" customHeight="1" x14ac:dyDescent="0.25">
      <c r="A54" s="15">
        <v>56</v>
      </c>
      <c r="B54" s="31" t="s">
        <v>79</v>
      </c>
      <c r="C54" s="6">
        <f>C55+C59+C63+C67+C71</f>
        <v>0</v>
      </c>
    </row>
    <row r="55" spans="1:3" ht="15" customHeight="1" x14ac:dyDescent="0.25">
      <c r="A55" s="16">
        <v>56.01</v>
      </c>
      <c r="B55" s="17" t="s">
        <v>80</v>
      </c>
      <c r="C55" s="9">
        <f>SUM(C56:C58)</f>
        <v>0</v>
      </c>
    </row>
    <row r="56" spans="1:3" ht="15" customHeight="1" x14ac:dyDescent="0.25">
      <c r="A56" s="16" t="s">
        <v>81</v>
      </c>
      <c r="B56" s="18" t="s">
        <v>82</v>
      </c>
      <c r="C56" s="9">
        <v>0</v>
      </c>
    </row>
    <row r="57" spans="1:3" ht="15" customHeight="1" x14ac:dyDescent="0.25">
      <c r="A57" s="16" t="s">
        <v>83</v>
      </c>
      <c r="B57" s="18" t="s">
        <v>84</v>
      </c>
      <c r="C57" s="9">
        <v>0</v>
      </c>
    </row>
    <row r="58" spans="1:3" ht="15" customHeight="1" x14ac:dyDescent="0.25">
      <c r="A58" s="16" t="s">
        <v>85</v>
      </c>
      <c r="B58" s="19" t="s">
        <v>86</v>
      </c>
      <c r="C58" s="9"/>
    </row>
    <row r="59" spans="1:3" ht="15" customHeight="1" x14ac:dyDescent="0.25">
      <c r="A59" s="12" t="s">
        <v>87</v>
      </c>
      <c r="B59" s="20" t="s">
        <v>88</v>
      </c>
      <c r="C59" s="9">
        <f>SUM(C60:C62)</f>
        <v>0</v>
      </c>
    </row>
    <row r="60" spans="1:3" ht="15" customHeight="1" x14ac:dyDescent="0.25">
      <c r="A60" s="16" t="s">
        <v>89</v>
      </c>
      <c r="B60" s="18" t="s">
        <v>82</v>
      </c>
      <c r="C60" s="9"/>
    </row>
    <row r="61" spans="1:3" ht="15" customHeight="1" x14ac:dyDescent="0.25">
      <c r="A61" s="16" t="s">
        <v>90</v>
      </c>
      <c r="B61" s="18" t="s">
        <v>84</v>
      </c>
      <c r="C61" s="9"/>
    </row>
    <row r="62" spans="1:3" ht="15" customHeight="1" x14ac:dyDescent="0.25">
      <c r="A62" s="16" t="s">
        <v>91</v>
      </c>
      <c r="B62" s="19" t="s">
        <v>86</v>
      </c>
      <c r="C62" s="9"/>
    </row>
    <row r="63" spans="1:3" ht="15" customHeight="1" x14ac:dyDescent="0.25">
      <c r="A63" s="12" t="s">
        <v>92</v>
      </c>
      <c r="B63" s="19" t="s">
        <v>93</v>
      </c>
      <c r="C63" s="9">
        <f>SUM(C64:C66)</f>
        <v>0</v>
      </c>
    </row>
    <row r="64" spans="1:3" ht="15" customHeight="1" x14ac:dyDescent="0.25">
      <c r="A64" s="16" t="s">
        <v>94</v>
      </c>
      <c r="B64" s="18" t="s">
        <v>82</v>
      </c>
      <c r="C64" s="9"/>
    </row>
    <row r="65" spans="1:3" ht="15" customHeight="1" x14ac:dyDescent="0.25">
      <c r="A65" s="16" t="s">
        <v>95</v>
      </c>
      <c r="B65" s="18" t="s">
        <v>84</v>
      </c>
      <c r="C65" s="9"/>
    </row>
    <row r="66" spans="1:3" ht="15" customHeight="1" x14ac:dyDescent="0.25">
      <c r="A66" s="16" t="s">
        <v>96</v>
      </c>
      <c r="B66" s="19" t="s">
        <v>86</v>
      </c>
      <c r="C66" s="9"/>
    </row>
    <row r="67" spans="1:3" ht="15" customHeight="1" x14ac:dyDescent="0.25">
      <c r="A67" s="12" t="s">
        <v>97</v>
      </c>
      <c r="B67" s="19" t="s">
        <v>98</v>
      </c>
      <c r="C67" s="9">
        <f>SUM(C68:C70)</f>
        <v>0</v>
      </c>
    </row>
    <row r="68" spans="1:3" ht="15" customHeight="1" x14ac:dyDescent="0.25">
      <c r="A68" s="16" t="s">
        <v>99</v>
      </c>
      <c r="B68" s="18" t="s">
        <v>82</v>
      </c>
      <c r="C68" s="9"/>
    </row>
    <row r="69" spans="1:3" ht="15" customHeight="1" x14ac:dyDescent="0.25">
      <c r="A69" s="16" t="s">
        <v>100</v>
      </c>
      <c r="B69" s="18" t="s">
        <v>84</v>
      </c>
      <c r="C69" s="9"/>
    </row>
    <row r="70" spans="1:3" ht="15" customHeight="1" x14ac:dyDescent="0.25">
      <c r="A70" s="16" t="s">
        <v>101</v>
      </c>
      <c r="B70" s="19" t="s">
        <v>86</v>
      </c>
      <c r="C70" s="9"/>
    </row>
    <row r="71" spans="1:3" ht="15" customHeight="1" x14ac:dyDescent="0.25">
      <c r="A71" s="12" t="s">
        <v>102</v>
      </c>
      <c r="B71" s="19" t="s">
        <v>103</v>
      </c>
      <c r="C71" s="9">
        <f>SUM(C72:C74)</f>
        <v>0</v>
      </c>
    </row>
    <row r="72" spans="1:3" ht="15" customHeight="1" x14ac:dyDescent="0.25">
      <c r="A72" s="16" t="s">
        <v>104</v>
      </c>
      <c r="B72" s="18" t="s">
        <v>82</v>
      </c>
      <c r="C72" s="9"/>
    </row>
    <row r="73" spans="1:3" ht="15" customHeight="1" x14ac:dyDescent="0.25">
      <c r="A73" s="16" t="s">
        <v>105</v>
      </c>
      <c r="B73" s="18" t="s">
        <v>84</v>
      </c>
      <c r="C73" s="9"/>
    </row>
    <row r="74" spans="1:3" ht="15" customHeight="1" x14ac:dyDescent="0.25">
      <c r="A74" s="16" t="s">
        <v>106</v>
      </c>
      <c r="B74" s="19" t="s">
        <v>86</v>
      </c>
      <c r="C74" s="9"/>
    </row>
    <row r="75" spans="1:3" ht="15" customHeight="1" x14ac:dyDescent="0.25">
      <c r="A75" s="21">
        <v>71</v>
      </c>
      <c r="B75" s="11" t="s">
        <v>107</v>
      </c>
      <c r="C75" s="22">
        <f>C76+C81</f>
        <v>61677.599999999999</v>
      </c>
    </row>
    <row r="76" spans="1:3" ht="15" customHeight="1" x14ac:dyDescent="0.25">
      <c r="A76" s="23" t="s">
        <v>108</v>
      </c>
      <c r="B76" s="13" t="s">
        <v>109</v>
      </c>
      <c r="C76" s="24">
        <f>C77+C78+C79+C80</f>
        <v>61677.599999999999</v>
      </c>
    </row>
    <row r="77" spans="1:3" ht="15" customHeight="1" x14ac:dyDescent="0.25">
      <c r="A77" s="23" t="s">
        <v>110</v>
      </c>
      <c r="B77" s="13" t="s">
        <v>111</v>
      </c>
      <c r="C77" s="25"/>
    </row>
    <row r="78" spans="1:3" ht="15" customHeight="1" x14ac:dyDescent="0.25">
      <c r="A78" s="23" t="s">
        <v>112</v>
      </c>
      <c r="B78" s="13" t="s">
        <v>113</v>
      </c>
      <c r="C78" s="25"/>
    </row>
    <row r="79" spans="1:3" ht="15" customHeight="1" x14ac:dyDescent="0.25">
      <c r="A79" s="23" t="s">
        <v>114</v>
      </c>
      <c r="B79" s="13" t="s">
        <v>115</v>
      </c>
      <c r="C79" s="25">
        <v>61677.599999999999</v>
      </c>
    </row>
    <row r="80" spans="1:3" ht="15" customHeight="1" x14ac:dyDescent="0.25">
      <c r="A80" s="23" t="s">
        <v>116</v>
      </c>
      <c r="B80" s="13" t="s">
        <v>117</v>
      </c>
      <c r="C80" s="25"/>
    </row>
    <row r="81" spans="1:3" ht="15" customHeight="1" x14ac:dyDescent="0.25">
      <c r="A81" s="23" t="s">
        <v>118</v>
      </c>
      <c r="B81" s="26" t="s">
        <v>119</v>
      </c>
      <c r="C81" s="25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2016-04-21T09:47:41Z</cp:lastPrinted>
  <dcterms:created xsi:type="dcterms:W3CDTF">2015-09-21T08:36:28Z</dcterms:created>
  <dcterms:modified xsi:type="dcterms:W3CDTF">2016-08-03T07:50:24Z</dcterms:modified>
</cp:coreProperties>
</file>