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  <sheet name="materiale" sheetId="2" r:id="rId2"/>
  </sheets>
  <definedNames>
    <definedName name="_xlnm.Print_Area" localSheetId="0">'personal'!$C$1:$E$30</definedName>
  </definedNames>
  <calcPr fullCalcOnLoad="1"/>
</workbook>
</file>

<file path=xl/comments2.xml><?xml version="1.0" encoding="utf-8"?>
<comments xmlns="http://schemas.openxmlformats.org/spreadsheetml/2006/main">
  <authors>
    <author>gianina.barbu</author>
  </authors>
  <commentList>
    <comment ref="B6" authorId="0">
      <text>
        <r>
          <rPr>
            <b/>
            <sz val="9"/>
            <rFont val="Tahoma"/>
            <family val="2"/>
          </rPr>
          <t>gianina.barbu: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<sst xmlns="http://schemas.openxmlformats.org/spreadsheetml/2006/main" count="80" uniqueCount="75">
  <si>
    <t>TITL. 10 "CHELTUIELI DE PERSONAL"</t>
  </si>
  <si>
    <t xml:space="preserve">SUMA </t>
  </si>
  <si>
    <t>EXPLICATII</t>
  </si>
  <si>
    <t>TOTAL</t>
  </si>
  <si>
    <t>Nr.crt</t>
  </si>
  <si>
    <t>FURNIZOR/BENEFICIAR</t>
  </si>
  <si>
    <t>SUMA</t>
  </si>
  <si>
    <t>Clasificatie bugetara</t>
  </si>
  <si>
    <t>APM Vaslui</t>
  </si>
  <si>
    <t>10.01.01 salarii de baza</t>
  </si>
  <si>
    <t>10.01.05 sporuri pt conditii de munca</t>
  </si>
  <si>
    <t>10.01.13 indemnizatii de delegare</t>
  </si>
  <si>
    <t>10.03.01 contributii de asigurari sociale de stat</t>
  </si>
  <si>
    <t>10.03.02 contributii de asigurari de somaj</t>
  </si>
  <si>
    <t>10.03.03 contributii de asigurari sociale de sanatate</t>
  </si>
  <si>
    <t>10.03.04 contributii de asigurari pt accidente de munca si boli profesionale</t>
  </si>
  <si>
    <t>Total 10.01</t>
  </si>
  <si>
    <t>Total 10.03</t>
  </si>
  <si>
    <t>10.03.06 contributii pt concedii si indemnizatii</t>
  </si>
  <si>
    <t>CAS 15.8%</t>
  </si>
  <si>
    <t>somaj 0.5%</t>
  </si>
  <si>
    <t>CASS 5.2%</t>
  </si>
  <si>
    <t>fd accidente 0.178%</t>
  </si>
  <si>
    <t>fd CM 0.85%</t>
  </si>
  <si>
    <t>EXECUTIE BUGETARA</t>
  </si>
  <si>
    <t xml:space="preserve">EXECUTIE BUGETARA </t>
  </si>
  <si>
    <t>SITUATIE PLATI 2015</t>
  </si>
  <si>
    <t>Nr crt</t>
  </si>
  <si>
    <t>Luna</t>
  </si>
  <si>
    <t>Personal</t>
  </si>
  <si>
    <t>Materiale</t>
  </si>
  <si>
    <t>Capital</t>
  </si>
  <si>
    <t>Proiect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</si>
  <si>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</si>
  <si>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</si>
  <si>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</si>
  <si>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</si>
  <si>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</si>
  <si>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</si>
  <si>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</si>
  <si>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</si>
  <si>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</si>
  <si>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</si>
  <si>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</si>
  <si>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</si>
  <si>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DIRECTOR EXECUTIV,                                            INTOCMIT,</t>
  </si>
  <si>
    <t>jrs.Nistor Madalina                                                 ec.Barbu Gianina</t>
  </si>
  <si>
    <t xml:space="preserve"> TITL. 20 "BUNURI SI SERVICII" si 71 "Active nefinanciare"</t>
  </si>
  <si>
    <t>indemnizatie delegare</t>
  </si>
  <si>
    <t>10.03.07 contributie asiguratorie munca</t>
  </si>
  <si>
    <t>ctr asig.munca 2,25%</t>
  </si>
  <si>
    <t>Total 10.02</t>
  </si>
  <si>
    <t>10.02.06 Vouchere de vacanta</t>
  </si>
  <si>
    <t>10.01.06 alte sporuri</t>
  </si>
  <si>
    <t>spor pt persoane cu handicap</t>
  </si>
  <si>
    <t>10.01.17 indemnizatie hrana</t>
  </si>
  <si>
    <t>indemnizatie hrana</t>
  </si>
  <si>
    <t xml:space="preserve">Eon Energie Romania </t>
  </si>
  <si>
    <t>cv energie electrica</t>
  </si>
  <si>
    <t>GNM- restituit utilitati</t>
  </si>
  <si>
    <t>cv utilitati</t>
  </si>
  <si>
    <t xml:space="preserve">SC Financiar Urban SRL </t>
  </si>
  <si>
    <t>cv salubritate</t>
  </si>
  <si>
    <t>salarii ianuarie 2022</t>
  </si>
  <si>
    <t>spor conditii vatamatoare ian 22</t>
  </si>
  <si>
    <t>SC Aquavas SA</t>
  </si>
  <si>
    <t>cv apa, canalizare</t>
  </si>
  <si>
    <t>SC Ilvas SA Vaslui</t>
  </si>
  <si>
    <t>cv antidot</t>
  </si>
  <si>
    <t>SDG Vaslui</t>
  </si>
  <si>
    <t>cv program contabilitate</t>
  </si>
  <si>
    <t>SC Sheriff Guard Security SRL</t>
  </si>
  <si>
    <t>cv paza</t>
  </si>
  <si>
    <t>Primaria Husi</t>
  </si>
  <si>
    <t>cv taxa teren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</si>
</sst>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.00\ _l_e_i_-;\-* #,##0.00\ _l_e_i_-;_-* \-??\ _l_e_i_-;_-@_-"/>
    <numFmt numFmtId="181" formatCode="d\ mmm\ yy"/>
    <numFmt numFmtId="182" formatCode="dd/mm/yy;@"/>
    <numFmt numFmtId="183" formatCode="#,###.00"/>
    <numFmt numFmtId="184" formatCode="dd/mm/yy"/>
    <numFmt numFmtId="185" formatCode="d&quot;.&quot;m&quot;.&quot;yy"/>
    <numFmt numFmtId="186" formatCode="#,##0.00&quot;      &quot;;&quot;-&quot;#,##0.00&quot;      &quot;;&quot;-&quot;#&quot;      &quot;;@&quot; &quot;"/>
    <numFmt numFmtId="187" formatCode="#,##0.00&quot; &quot;[$lei-418];[Red]&quot;-&quot;#,##0.00&quot; &quot;[$lei-418]"/>
    <numFmt numFmtId="188" formatCode="dd&quot;.&quot;mm&quot;.&quot;yyyy"/>
    <numFmt numFmtId="189" formatCode="[$-40C]dddd\ d\ mmmm\ yyyy"/>
    <numFmt numFmtId="190" formatCode="[$-418]d\ mmmm\ yyyy;@"/>
    <numFmt numFmtId="191" formatCode="[$-418]mmm\-yy;@"/>
    <numFmt numFmtId="192" formatCode="[$-418]mmmm\-yy;@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>
      <alignment/>
      <protection/>
    </xf>
    <xf numFmtId="0" fontId="1" fillId="4" borderId="0" applyNumberFormat="0" applyBorder="0" applyAlignment="0" applyProtection="0"/>
    <xf numFmtId="0" fontId="26" fillId="5" borderId="0">
      <alignment/>
      <protection/>
    </xf>
    <xf numFmtId="0" fontId="1" fillId="6" borderId="0" applyNumberFormat="0" applyBorder="0" applyAlignment="0" applyProtection="0"/>
    <xf numFmtId="0" fontId="26" fillId="7" borderId="0">
      <alignment/>
      <protection/>
    </xf>
    <xf numFmtId="0" fontId="1" fillId="8" borderId="0" applyNumberFormat="0" applyBorder="0" applyAlignment="0" applyProtection="0"/>
    <xf numFmtId="0" fontId="26" fillId="9" borderId="0">
      <alignment/>
      <protection/>
    </xf>
    <xf numFmtId="0" fontId="1" fillId="10" borderId="0" applyNumberFormat="0" applyBorder="0" applyAlignment="0" applyProtection="0"/>
    <xf numFmtId="0" fontId="26" fillId="11" borderId="0">
      <alignment/>
      <protection/>
    </xf>
    <xf numFmtId="0" fontId="1" fillId="12" borderId="0" applyNumberFormat="0" applyBorder="0" applyAlignment="0" applyProtection="0"/>
    <xf numFmtId="0" fontId="26" fillId="13" borderId="0">
      <alignment/>
      <protection/>
    </xf>
    <xf numFmtId="0" fontId="1" fillId="14" borderId="0" applyNumberFormat="0" applyBorder="0" applyAlignment="0" applyProtection="0"/>
    <xf numFmtId="0" fontId="26" fillId="15" borderId="0">
      <alignment/>
      <protection/>
    </xf>
    <xf numFmtId="0" fontId="1" fillId="16" borderId="0" applyNumberFormat="0" applyBorder="0" applyAlignment="0" applyProtection="0"/>
    <xf numFmtId="0" fontId="26" fillId="17" borderId="0">
      <alignment/>
      <protection/>
    </xf>
    <xf numFmtId="0" fontId="1" fillId="18" borderId="0" applyNumberFormat="0" applyBorder="0" applyAlignment="0" applyProtection="0"/>
    <xf numFmtId="0" fontId="26" fillId="19" borderId="0">
      <alignment/>
      <protection/>
    </xf>
    <xf numFmtId="0" fontId="1" fillId="8" borderId="0" applyNumberFormat="0" applyBorder="0" applyAlignment="0" applyProtection="0"/>
    <xf numFmtId="0" fontId="26" fillId="9" borderId="0">
      <alignment/>
      <protection/>
    </xf>
    <xf numFmtId="0" fontId="1" fillId="14" borderId="0" applyNumberFormat="0" applyBorder="0" applyAlignment="0" applyProtection="0"/>
    <xf numFmtId="0" fontId="26" fillId="15" borderId="0">
      <alignment/>
      <protection/>
    </xf>
    <xf numFmtId="0" fontId="1" fillId="20" borderId="0" applyNumberFormat="0" applyBorder="0" applyAlignment="0" applyProtection="0"/>
    <xf numFmtId="0" fontId="26" fillId="21" borderId="0">
      <alignment/>
      <protection/>
    </xf>
    <xf numFmtId="0" fontId="2" fillId="22" borderId="0" applyNumberFormat="0" applyBorder="0" applyAlignment="0" applyProtection="0"/>
    <xf numFmtId="0" fontId="27" fillId="23" borderId="0">
      <alignment/>
      <protection/>
    </xf>
    <xf numFmtId="0" fontId="2" fillId="16" borderId="0" applyNumberFormat="0" applyBorder="0" applyAlignment="0" applyProtection="0"/>
    <xf numFmtId="0" fontId="27" fillId="17" borderId="0">
      <alignment/>
      <protection/>
    </xf>
    <xf numFmtId="0" fontId="2" fillId="18" borderId="0" applyNumberFormat="0" applyBorder="0" applyAlignment="0" applyProtection="0"/>
    <xf numFmtId="0" fontId="27" fillId="19" borderId="0">
      <alignment/>
      <protection/>
    </xf>
    <xf numFmtId="0" fontId="2" fillId="24" borderId="0" applyNumberFormat="0" applyBorder="0" applyAlignment="0" applyProtection="0"/>
    <xf numFmtId="0" fontId="27" fillId="25" borderId="0">
      <alignment/>
      <protection/>
    </xf>
    <xf numFmtId="0" fontId="2" fillId="26" borderId="0" applyNumberFormat="0" applyBorder="0" applyAlignment="0" applyProtection="0"/>
    <xf numFmtId="0" fontId="27" fillId="27" borderId="0">
      <alignment/>
      <protection/>
    </xf>
    <xf numFmtId="0" fontId="2" fillId="28" borderId="0" applyNumberFormat="0" applyBorder="0" applyAlignment="0" applyProtection="0"/>
    <xf numFmtId="0" fontId="27" fillId="29" borderId="0">
      <alignment/>
      <protection/>
    </xf>
    <xf numFmtId="0" fontId="2" fillId="30" borderId="0" applyNumberFormat="0" applyBorder="0" applyAlignment="0" applyProtection="0"/>
    <xf numFmtId="0" fontId="27" fillId="31" borderId="0">
      <alignment/>
      <protection/>
    </xf>
    <xf numFmtId="0" fontId="2" fillId="32" borderId="0" applyNumberFormat="0" applyBorder="0" applyAlignment="0" applyProtection="0"/>
    <xf numFmtId="0" fontId="27" fillId="33" borderId="0">
      <alignment/>
      <protection/>
    </xf>
    <xf numFmtId="0" fontId="2" fillId="34" borderId="0" applyNumberFormat="0" applyBorder="0" applyAlignment="0" applyProtection="0"/>
    <xf numFmtId="0" fontId="27" fillId="35" borderId="0">
      <alignment/>
      <protection/>
    </xf>
    <xf numFmtId="0" fontId="2" fillId="24" borderId="0" applyNumberFormat="0" applyBorder="0" applyAlignment="0" applyProtection="0"/>
    <xf numFmtId="0" fontId="27" fillId="25" borderId="0">
      <alignment/>
      <protection/>
    </xf>
    <xf numFmtId="0" fontId="2" fillId="26" borderId="0" applyNumberFormat="0" applyBorder="0" applyAlignment="0" applyProtection="0"/>
    <xf numFmtId="0" fontId="27" fillId="27" borderId="0">
      <alignment/>
      <protection/>
    </xf>
    <xf numFmtId="0" fontId="2" fillId="36" borderId="0" applyNumberFormat="0" applyBorder="0" applyAlignment="0" applyProtection="0"/>
    <xf numFmtId="0" fontId="27" fillId="37" borderId="0">
      <alignment/>
      <protection/>
    </xf>
    <xf numFmtId="0" fontId="3" fillId="4" borderId="0" applyNumberFormat="0" applyBorder="0" applyAlignment="0" applyProtection="0"/>
    <xf numFmtId="0" fontId="28" fillId="5" borderId="0">
      <alignment/>
      <protection/>
    </xf>
    <xf numFmtId="0" fontId="4" fillId="38" borderId="1" applyNumberFormat="0" applyAlignment="0" applyProtection="0"/>
    <xf numFmtId="0" fontId="29" fillId="39" borderId="2">
      <alignment/>
      <protection/>
    </xf>
    <xf numFmtId="0" fontId="5" fillId="40" borderId="3" applyNumberFormat="0" applyAlignment="0" applyProtection="0"/>
    <xf numFmtId="0" fontId="30" fillId="41" borderId="4">
      <alignment/>
      <protection/>
    </xf>
    <xf numFmtId="180" fontId="0" fillId="0" borderId="0" applyFill="0" applyBorder="0" applyAlignment="0" applyProtection="0"/>
    <xf numFmtId="177" fontId="0" fillId="0" borderId="0" applyFill="0" applyBorder="0" applyAlignment="0" applyProtection="0"/>
    <xf numFmtId="180" fontId="0" fillId="0" borderId="0" applyFill="0" applyBorder="0" applyAlignment="0" applyProtection="0"/>
    <xf numFmtId="186" fontId="26" fillId="0" borderId="0">
      <alignment/>
      <protection/>
    </xf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>
      <alignment/>
      <protection/>
    </xf>
    <xf numFmtId="0" fontId="7" fillId="6" borderId="0" applyNumberFormat="0" applyBorder="0" applyAlignment="0" applyProtection="0"/>
    <xf numFmtId="0" fontId="32" fillId="7" borderId="0">
      <alignment/>
      <protection/>
    </xf>
    <xf numFmtId="0" fontId="33" fillId="0" borderId="0">
      <alignment horizontal="center"/>
      <protection/>
    </xf>
    <xf numFmtId="0" fontId="8" fillId="0" borderId="5" applyNumberFormat="0" applyFill="0" applyAlignment="0" applyProtection="0"/>
    <xf numFmtId="0" fontId="34" fillId="0" borderId="6">
      <alignment/>
      <protection/>
    </xf>
    <xf numFmtId="0" fontId="9" fillId="0" borderId="7" applyNumberFormat="0" applyFill="0" applyAlignment="0" applyProtection="0"/>
    <xf numFmtId="0" fontId="35" fillId="0" borderId="8">
      <alignment/>
      <protection/>
    </xf>
    <xf numFmtId="0" fontId="10" fillId="0" borderId="9" applyNumberFormat="0" applyFill="0" applyAlignment="0" applyProtection="0"/>
    <xf numFmtId="0" fontId="36" fillId="0" borderId="10">
      <alignment/>
      <protection/>
    </xf>
    <xf numFmtId="0" fontId="10" fillId="0" borderId="0" applyNumberFormat="0" applyFill="0" applyBorder="0" applyAlignment="0" applyProtection="0"/>
    <xf numFmtId="0" fontId="36" fillId="0" borderId="0">
      <alignment/>
      <protection/>
    </xf>
    <xf numFmtId="0" fontId="33" fillId="0" borderId="0">
      <alignment horizontal="center" textRotation="90"/>
      <protection/>
    </xf>
    <xf numFmtId="0" fontId="11" fillId="12" borderId="1" applyNumberFormat="0" applyAlignment="0" applyProtection="0"/>
    <xf numFmtId="0" fontId="37" fillId="13" borderId="2">
      <alignment/>
      <protection/>
    </xf>
    <xf numFmtId="0" fontId="12" fillId="0" borderId="11" applyNumberFormat="0" applyFill="0" applyAlignment="0" applyProtection="0"/>
    <xf numFmtId="0" fontId="38" fillId="0" borderId="12">
      <alignment/>
      <protection/>
    </xf>
    <xf numFmtId="0" fontId="13" fillId="42" borderId="0" applyNumberFormat="0" applyBorder="0" applyAlignment="0" applyProtection="0"/>
    <xf numFmtId="0" fontId="39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0" fillId="44" borderId="13" applyNumberFormat="0" applyAlignment="0" applyProtection="0"/>
    <xf numFmtId="0" fontId="26" fillId="45" borderId="14">
      <alignment/>
      <protection/>
    </xf>
    <xf numFmtId="0" fontId="15" fillId="38" borderId="15" applyNumberFormat="0" applyAlignment="0" applyProtection="0"/>
    <xf numFmtId="0" fontId="42" fillId="39" borderId="16">
      <alignment/>
      <protection/>
    </xf>
    <xf numFmtId="9" fontId="0" fillId="0" borderId="0" applyFill="0" applyBorder="0" applyAlignment="0" applyProtection="0"/>
    <xf numFmtId="0" fontId="43" fillId="0" borderId="0">
      <alignment/>
      <protection/>
    </xf>
    <xf numFmtId="187" fontId="43" fillId="0" borderId="0">
      <alignment/>
      <protection/>
    </xf>
    <xf numFmtId="0" fontId="16" fillId="0" borderId="0" applyNumberFormat="0" applyFill="0" applyBorder="0" applyAlignment="0" applyProtection="0"/>
    <xf numFmtId="0" fontId="44" fillId="0" borderId="0">
      <alignment/>
      <protection/>
    </xf>
    <xf numFmtId="0" fontId="17" fillId="0" borderId="17" applyNumberFormat="0" applyFill="0" applyAlignment="0" applyProtection="0"/>
    <xf numFmtId="0" fontId="45" fillId="0" borderId="18">
      <alignment/>
      <protection/>
    </xf>
    <xf numFmtId="0" fontId="18" fillId="0" borderId="0" applyNumberFormat="0" applyFill="0" applyBorder="0" applyAlignment="0" applyProtection="0"/>
    <xf numFmtId="0" fontId="46" fillId="0" borderId="0">
      <alignment/>
      <protection/>
    </xf>
  </cellStyleXfs>
  <cellXfs count="5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9" fillId="0" borderId="19" xfId="0" applyFont="1" applyBorder="1" applyAlignment="1">
      <alignment horizontal="center"/>
    </xf>
    <xf numFmtId="14" fontId="19" fillId="0" borderId="19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83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9" fillId="0" borderId="22" xfId="0" applyFont="1" applyBorder="1" applyAlignment="1">
      <alignment horizontal="center"/>
    </xf>
    <xf numFmtId="183" fontId="19" fillId="0" borderId="20" xfId="0" applyNumberFormat="1" applyFont="1" applyBorder="1" applyAlignment="1">
      <alignment/>
    </xf>
    <xf numFmtId="183" fontId="19" fillId="0" borderId="19" xfId="0" applyNumberFormat="1" applyFont="1" applyBorder="1" applyAlignment="1">
      <alignment horizontal="right"/>
    </xf>
    <xf numFmtId="180" fontId="0" fillId="0" borderId="19" xfId="69" applyFont="1" applyFill="1" applyBorder="1" applyAlignment="1" applyProtection="1">
      <alignment horizontal="left"/>
      <protection/>
    </xf>
    <xf numFmtId="14" fontId="0" fillId="0" borderId="19" xfId="0" applyNumberFormat="1" applyBorder="1" applyAlignment="1">
      <alignment horizontal="left"/>
    </xf>
    <xf numFmtId="4" fontId="0" fillId="0" borderId="19" xfId="0" applyNumberForma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4" fontId="20" fillId="0" borderId="25" xfId="0" applyNumberFormat="1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2" xfId="0" applyFont="1" applyBorder="1" applyAlignment="1">
      <alignment horizontal="right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14" fontId="0" fillId="0" borderId="30" xfId="0" applyNumberFormat="1" applyBorder="1" applyAlignment="1">
      <alignment/>
    </xf>
    <xf numFmtId="180" fontId="0" fillId="0" borderId="25" xfId="69" applyFont="1" applyFill="1" applyBorder="1" applyAlignment="1" applyProtection="1">
      <alignment horizontal="left"/>
      <protection/>
    </xf>
    <xf numFmtId="0" fontId="0" fillId="0" borderId="31" xfId="0" applyBorder="1" applyAlignment="1">
      <alignment/>
    </xf>
    <xf numFmtId="180" fontId="19" fillId="0" borderId="32" xfId="69" applyFont="1" applyFill="1" applyBorder="1" applyAlignment="1" applyProtection="1">
      <alignment/>
      <protection/>
    </xf>
    <xf numFmtId="14" fontId="0" fillId="0" borderId="25" xfId="0" applyNumberFormat="1" applyBorder="1" applyAlignment="1">
      <alignment horizontal="left"/>
    </xf>
    <xf numFmtId="4" fontId="0" fillId="0" borderId="25" xfId="0" applyNumberFormat="1" applyBorder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80" fontId="19" fillId="0" borderId="0" xfId="69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183" fontId="19" fillId="0" borderId="19" xfId="0" applyNumberFormat="1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192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28"/>
  <sheetViews>
    <sheetView tabSelected="1" zoomScalePageLayoutView="0" workbookViewId="0" topLeftCell="C1">
      <selection activeCell="D11" sqref="D11"/>
    </sheetView>
  </sheetViews>
  <sheetFormatPr defaultColWidth="9.140625" defaultRowHeight="12.75"/>
  <cols>
    <col min="1" max="2" width="0" style="0" hidden="1" customWidth="1"/>
    <col min="3" max="3" width="68.140625" style="0" customWidth="1"/>
    <col min="4" max="4" width="15.28125" style="0" customWidth="1"/>
    <col min="5" max="5" width="35.00390625" style="0" customWidth="1"/>
  </cols>
  <sheetData>
    <row r="1" spans="3:4" ht="12.75">
      <c r="C1" s="1" t="s">
        <v>8</v>
      </c>
      <c r="D1" s="1"/>
    </row>
    <row r="3" spans="3:5" ht="12.75">
      <c r="C3" s="1"/>
      <c r="D3" s="1"/>
      <c r="E3" s="1"/>
    </row>
    <row r="4" spans="3:6" ht="12.75">
      <c r="C4" s="1" t="s">
        <v>0</v>
      </c>
      <c r="D4" s="1"/>
      <c r="F4" s="2"/>
    </row>
    <row r="5" spans="3:6" ht="12.75">
      <c r="C5" s="48" t="s">
        <v>24</v>
      </c>
      <c r="D5" s="48"/>
      <c r="E5" s="48"/>
      <c r="F5" s="2"/>
    </row>
    <row r="6" spans="3:6" ht="12.75">
      <c r="C6" s="49">
        <v>44593</v>
      </c>
      <c r="D6" s="49"/>
      <c r="E6" s="49"/>
      <c r="F6" s="2"/>
    </row>
    <row r="7" ht="12.75">
      <c r="D7" s="1"/>
    </row>
    <row r="8" spans="3:5" ht="12.75">
      <c r="C8" s="6" t="s">
        <v>7</v>
      </c>
      <c r="D8" s="6" t="s">
        <v>1</v>
      </c>
      <c r="E8" s="6" t="s">
        <v>2</v>
      </c>
    </row>
    <row r="9" spans="3:5" ht="12.75">
      <c r="C9" s="6" t="s">
        <v>16</v>
      </c>
      <c r="D9" s="17">
        <f>SUM(D10:D14)</f>
        <v>203134</v>
      </c>
      <c r="E9" s="6"/>
    </row>
    <row r="10" spans="3:5" ht="12.75">
      <c r="C10" s="7" t="s">
        <v>9</v>
      </c>
      <c r="D10" s="8">
        <v>176874</v>
      </c>
      <c r="E10" s="4" t="s">
        <v>63</v>
      </c>
    </row>
    <row r="11" spans="3:5" ht="17.25" customHeight="1">
      <c r="C11" s="3" t="s">
        <v>10</v>
      </c>
      <c r="D11" s="8">
        <v>18734</v>
      </c>
      <c r="E11" s="4" t="s">
        <v>64</v>
      </c>
    </row>
    <row r="12" spans="3:5" ht="17.25" customHeight="1">
      <c r="C12" s="3" t="s">
        <v>53</v>
      </c>
      <c r="D12" s="8">
        <v>0</v>
      </c>
      <c r="E12" s="4" t="s">
        <v>54</v>
      </c>
    </row>
    <row r="13" spans="3:5" ht="17.25" customHeight="1">
      <c r="C13" s="3" t="s">
        <v>11</v>
      </c>
      <c r="D13" s="8">
        <v>0</v>
      </c>
      <c r="E13" s="4" t="s">
        <v>48</v>
      </c>
    </row>
    <row r="14" spans="3:5" ht="12.75">
      <c r="C14" s="3" t="s">
        <v>55</v>
      </c>
      <c r="D14" s="8">
        <v>7526</v>
      </c>
      <c r="E14" s="4" t="s">
        <v>56</v>
      </c>
    </row>
    <row r="15" spans="3:5" ht="12.75">
      <c r="C15" s="6" t="s">
        <v>51</v>
      </c>
      <c r="D15" s="44">
        <f>D16</f>
        <v>0</v>
      </c>
      <c r="E15" s="43"/>
    </row>
    <row r="16" spans="3:5" ht="12.75">
      <c r="C16" s="12" t="s">
        <v>52</v>
      </c>
      <c r="D16" s="8">
        <v>0</v>
      </c>
      <c r="E16" s="43"/>
    </row>
    <row r="17" spans="3:5" ht="12.75">
      <c r="C17" s="15" t="s">
        <v>17</v>
      </c>
      <c r="D17" s="17">
        <f>SUM(D18:D23)</f>
        <v>3365</v>
      </c>
      <c r="E17" s="10"/>
    </row>
    <row r="18" spans="3:5" ht="12.75">
      <c r="C18" s="3" t="s">
        <v>12</v>
      </c>
      <c r="D18" s="8">
        <v>0</v>
      </c>
      <c r="E18" s="4" t="s">
        <v>19</v>
      </c>
    </row>
    <row r="19" spans="3:5" ht="12.75">
      <c r="C19" s="3" t="s">
        <v>13</v>
      </c>
      <c r="D19" s="8">
        <v>0</v>
      </c>
      <c r="E19" s="4" t="s">
        <v>20</v>
      </c>
    </row>
    <row r="20" spans="3:5" ht="12.75">
      <c r="C20" s="3" t="s">
        <v>14</v>
      </c>
      <c r="D20" s="8">
        <v>0</v>
      </c>
      <c r="E20" s="4" t="s">
        <v>21</v>
      </c>
    </row>
    <row r="21" spans="3:5" ht="12.75">
      <c r="C21" s="3" t="s">
        <v>15</v>
      </c>
      <c r="D21" s="8">
        <v>0</v>
      </c>
      <c r="E21" s="4" t="s">
        <v>22</v>
      </c>
    </row>
    <row r="22" spans="3:5" ht="12.75">
      <c r="C22" s="12" t="s">
        <v>18</v>
      </c>
      <c r="D22" s="9">
        <v>0</v>
      </c>
      <c r="E22" s="4" t="s">
        <v>23</v>
      </c>
    </row>
    <row r="23" spans="3:5" ht="12.75">
      <c r="C23" s="12" t="s">
        <v>49</v>
      </c>
      <c r="D23" s="9">
        <v>3365</v>
      </c>
      <c r="E23" s="4" t="s">
        <v>50</v>
      </c>
    </row>
    <row r="24" spans="3:5" ht="13.5" thickBot="1">
      <c r="C24" s="5" t="s">
        <v>3</v>
      </c>
      <c r="D24" s="16">
        <f>D9+D17+D15</f>
        <v>206499</v>
      </c>
      <c r="E24" s="11"/>
    </row>
    <row r="27" spans="3:5" ht="12.75">
      <c r="C27" s="47"/>
      <c r="D27" s="47"/>
      <c r="E27" s="47"/>
    </row>
    <row r="28" spans="3:5" ht="12.75">
      <c r="C28" s="47"/>
      <c r="D28" s="47"/>
      <c r="E28" s="47"/>
    </row>
  </sheetData>
  <sheetProtection selectLockedCells="1" selectUnlockedCells="1"/>
  <mergeCells count="4">
    <mergeCell ref="C27:E27"/>
    <mergeCell ref="C28:E28"/>
    <mergeCell ref="C5:E5"/>
    <mergeCell ref="C6:E6"/>
  </mergeCells>
  <printOptions/>
  <pageMargins left="0.748031496062992" right="0.748031496062992" top="0.984251968503937" bottom="0.984251968503937" header="0.511811023622047" footer="0.511811023622047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1">
      <selection activeCell="D27" sqref="D27"/>
    </sheetView>
  </sheetViews>
  <sheetFormatPr defaultColWidth="9.140625" defaultRowHeight="12.75"/>
  <cols>
    <col min="1" max="1" width="6.8515625" style="0" customWidth="1"/>
    <col min="2" max="2" width="36.8515625" style="0" customWidth="1"/>
    <col min="3" max="3" width="18.28125" style="0" customWidth="1"/>
    <col min="4" max="4" width="34.57421875" style="0" customWidth="1"/>
    <col min="5" max="6" width="17.28125" style="0" customWidth="1"/>
  </cols>
  <sheetData>
    <row r="1" spans="1:2" ht="12.75">
      <c r="A1" s="1" t="s">
        <v>8</v>
      </c>
      <c r="B1" s="1"/>
    </row>
    <row r="3" ht="12.75">
      <c r="A3" s="1" t="s">
        <v>47</v>
      </c>
    </row>
    <row r="4" ht="12.75">
      <c r="B4" s="1"/>
    </row>
    <row r="5" spans="2:3" ht="12.75">
      <c r="B5" s="48" t="s">
        <v>25</v>
      </c>
      <c r="C5" s="48"/>
    </row>
    <row r="6" spans="2:3" ht="12.75">
      <c r="B6" s="49">
        <v>44593</v>
      </c>
      <c r="C6" s="49"/>
    </row>
    <row r="7" ht="13.5" thickBot="1">
      <c r="H7" s="1"/>
    </row>
    <row r="8" spans="1:4" ht="68.25" customHeight="1" thickBot="1">
      <c r="A8" s="30" t="s">
        <v>4</v>
      </c>
      <c r="B8" s="31" t="s">
        <v>5</v>
      </c>
      <c r="C8" s="31" t="s">
        <v>6</v>
      </c>
      <c r="D8" s="32" t="s">
        <v>2</v>
      </c>
    </row>
    <row r="9" spans="1:4" ht="12.75">
      <c r="A9" s="27">
        <v>1</v>
      </c>
      <c r="B9" s="28" t="s">
        <v>65</v>
      </c>
      <c r="C9" s="29">
        <v>155.49</v>
      </c>
      <c r="D9" s="28" t="s">
        <v>66</v>
      </c>
    </row>
    <row r="10" spans="1:4" ht="12.75">
      <c r="A10" s="13">
        <v>2</v>
      </c>
      <c r="B10" s="19" t="s">
        <v>67</v>
      </c>
      <c r="C10" s="20">
        <v>153.69</v>
      </c>
      <c r="D10" s="18" t="s">
        <v>68</v>
      </c>
    </row>
    <row r="11" spans="1:4" ht="12.75">
      <c r="A11" s="13">
        <v>3</v>
      </c>
      <c r="B11" s="38" t="s">
        <v>57</v>
      </c>
      <c r="C11" s="39">
        <v>1318.08</v>
      </c>
      <c r="D11" s="35" t="s">
        <v>58</v>
      </c>
    </row>
    <row r="12" spans="1:4" ht="12.75">
      <c r="A12" s="13">
        <v>4</v>
      </c>
      <c r="B12" s="38" t="s">
        <v>69</v>
      </c>
      <c r="C12" s="39">
        <v>714</v>
      </c>
      <c r="D12" s="35" t="s">
        <v>70</v>
      </c>
    </row>
    <row r="13" spans="1:4" ht="12.75">
      <c r="A13" s="13">
        <v>5</v>
      </c>
      <c r="B13" s="38" t="s">
        <v>61</v>
      </c>
      <c r="C13" s="46">
        <v>192.85</v>
      </c>
      <c r="D13" s="35" t="s">
        <v>62</v>
      </c>
    </row>
    <row r="14" spans="1:4" ht="12.75">
      <c r="A14" s="13">
        <v>6</v>
      </c>
      <c r="B14" s="38" t="s">
        <v>71</v>
      </c>
      <c r="C14" s="39">
        <v>2638.94</v>
      </c>
      <c r="D14" s="35" t="s">
        <v>72</v>
      </c>
    </row>
    <row r="15" spans="1:4" ht="12.75">
      <c r="A15" s="13">
        <v>7</v>
      </c>
      <c r="B15" s="38" t="s">
        <v>59</v>
      </c>
      <c r="C15" s="39">
        <v>-2207.06</v>
      </c>
      <c r="D15" s="35" t="s">
        <v>60</v>
      </c>
    </row>
    <row r="16" spans="1:4" ht="12.75">
      <c r="A16" s="14">
        <v>8</v>
      </c>
      <c r="B16" s="38" t="s">
        <v>73</v>
      </c>
      <c r="C16" s="39">
        <v>7</v>
      </c>
      <c r="D16" s="35" t="s">
        <v>74</v>
      </c>
    </row>
    <row r="17" spans="1:4" ht="12.75">
      <c r="A17" s="13"/>
      <c r="B17" s="38"/>
      <c r="C17" s="39"/>
      <c r="D17" s="35"/>
    </row>
    <row r="18" spans="1:4" ht="12.75">
      <c r="A18" s="13"/>
      <c r="B18" s="38"/>
      <c r="C18" s="46"/>
      <c r="D18" s="35"/>
    </row>
    <row r="19" spans="1:4" ht="12.75">
      <c r="A19" s="45"/>
      <c r="B19" s="38"/>
      <c r="C19" s="39"/>
      <c r="D19" s="35"/>
    </row>
    <row r="20" spans="1:4" ht="12.75">
      <c r="A20" s="45"/>
      <c r="B20" s="38"/>
      <c r="C20" s="39"/>
      <c r="D20" s="35"/>
    </row>
    <row r="21" spans="1:4" ht="12.75">
      <c r="A21" s="45"/>
      <c r="B21" s="38"/>
      <c r="C21" s="39"/>
      <c r="D21" s="35"/>
    </row>
    <row r="22" spans="1:4" ht="12.75">
      <c r="A22" s="45"/>
      <c r="B22" s="38"/>
      <c r="C22" s="46"/>
      <c r="D22" s="35"/>
    </row>
    <row r="23" spans="1:4" ht="12.75">
      <c r="A23" s="45"/>
      <c r="B23" s="38"/>
      <c r="C23" s="39"/>
      <c r="D23" s="35"/>
    </row>
    <row r="24" spans="1:4" ht="12.75">
      <c r="A24" s="45"/>
      <c r="B24" s="38"/>
      <c r="C24" s="39"/>
      <c r="D24" s="35"/>
    </row>
    <row r="25" spans="1:4" ht="12.75">
      <c r="A25" s="45"/>
      <c r="B25" s="38"/>
      <c r="C25" s="39"/>
      <c r="D25" s="35"/>
    </row>
    <row r="26" spans="1:4" ht="12.75">
      <c r="A26" s="45"/>
      <c r="B26" s="38"/>
      <c r="C26" s="39"/>
      <c r="D26" s="35"/>
    </row>
    <row r="27" spans="1:4" ht="12.75">
      <c r="A27" s="45"/>
      <c r="B27" s="38"/>
      <c r="C27" s="39"/>
      <c r="D27" s="35"/>
    </row>
    <row r="28" spans="1:4" ht="12.75">
      <c r="A28" s="45"/>
      <c r="B28" s="38"/>
      <c r="C28" s="39"/>
      <c r="D28" s="35"/>
    </row>
    <row r="29" spans="1:4" ht="12.75">
      <c r="A29" s="45"/>
      <c r="B29" s="38"/>
      <c r="C29" s="39"/>
      <c r="D29" s="35"/>
    </row>
    <row r="30" spans="1:4" ht="12.75">
      <c r="A30" s="45"/>
      <c r="B30" s="38"/>
      <c r="C30" s="39"/>
      <c r="D30" s="35"/>
    </row>
    <row r="31" spans="1:4" ht="12.75">
      <c r="A31" s="45"/>
      <c r="B31" s="38"/>
      <c r="C31" s="39"/>
      <c r="D31" s="35"/>
    </row>
    <row r="32" spans="1:4" ht="12.75">
      <c r="A32" s="45"/>
      <c r="B32" s="38"/>
      <c r="C32" s="39"/>
      <c r="D32" s="35"/>
    </row>
    <row r="33" spans="1:4" ht="12.75">
      <c r="A33" s="45"/>
      <c r="B33" s="38"/>
      <c r="C33" s="39"/>
      <c r="D33" s="35"/>
    </row>
    <row r="34" spans="1:4" ht="12.75">
      <c r="A34" s="45"/>
      <c r="B34" s="38"/>
      <c r="C34" s="39"/>
      <c r="D34" s="35"/>
    </row>
    <row r="35" spans="1:4" ht="12.75">
      <c r="A35" s="45"/>
      <c r="B35" s="38"/>
      <c r="C35" s="39"/>
      <c r="D35" s="35"/>
    </row>
    <row r="36" spans="1:4" ht="13.5" thickBot="1">
      <c r="A36" s="45"/>
      <c r="B36" s="38"/>
      <c r="C36" s="39"/>
      <c r="D36" s="35"/>
    </row>
    <row r="37" spans="1:4" ht="13.5" thickBot="1">
      <c r="A37" s="33"/>
      <c r="B37" s="34" t="s">
        <v>3</v>
      </c>
      <c r="C37" s="36">
        <f>SUM(C9:C36)</f>
        <v>2972.9900000000002</v>
      </c>
      <c r="D37" s="37"/>
    </row>
    <row r="38" spans="1:4" ht="14.25" customHeight="1">
      <c r="A38" s="40"/>
      <c r="B38" s="41"/>
      <c r="C38" s="40"/>
      <c r="D38" s="42"/>
    </row>
    <row r="39" spans="1:4" ht="12.75">
      <c r="A39" s="40"/>
      <c r="B39" s="41"/>
      <c r="C39" s="40"/>
      <c r="D39" s="42"/>
    </row>
    <row r="40" spans="2:4" ht="12.75">
      <c r="B40" s="47"/>
      <c r="C40" s="47"/>
      <c r="D40" s="47"/>
    </row>
    <row r="41" spans="2:4" ht="12.75">
      <c r="B41" s="47"/>
      <c r="C41" s="47"/>
      <c r="D41" s="47"/>
    </row>
    <row r="48" spans="1:6" ht="18">
      <c r="A48" s="21" t="s">
        <v>8</v>
      </c>
      <c r="B48" s="21"/>
      <c r="C48" s="22"/>
      <c r="D48" s="22"/>
      <c r="E48" s="22"/>
      <c r="F48" s="22"/>
    </row>
    <row r="49" spans="1:6" ht="18">
      <c r="A49" s="22"/>
      <c r="B49" s="22"/>
      <c r="C49" s="22"/>
      <c r="D49" s="22"/>
      <c r="E49" s="22"/>
      <c r="F49" s="22"/>
    </row>
    <row r="50" spans="1:6" ht="18">
      <c r="A50" s="22"/>
      <c r="B50" s="22"/>
      <c r="C50" s="22"/>
      <c r="D50" s="22"/>
      <c r="E50" s="22"/>
      <c r="F50" s="22"/>
    </row>
    <row r="51" spans="1:6" ht="18">
      <c r="A51" s="22"/>
      <c r="B51" s="50" t="s">
        <v>26</v>
      </c>
      <c r="C51" s="50"/>
      <c r="D51" s="50"/>
      <c r="E51" s="22"/>
      <c r="F51" s="22"/>
    </row>
    <row r="52" spans="1:6" ht="18">
      <c r="A52" s="22"/>
      <c r="B52" s="22"/>
      <c r="C52" s="22"/>
      <c r="D52" s="22"/>
      <c r="E52" s="22"/>
      <c r="F52" s="22"/>
    </row>
    <row r="53" spans="1:6" ht="18">
      <c r="A53" s="23" t="s">
        <v>27</v>
      </c>
      <c r="B53" s="23" t="s">
        <v>28</v>
      </c>
      <c r="C53" s="23" t="s">
        <v>29</v>
      </c>
      <c r="D53" s="23" t="s">
        <v>30</v>
      </c>
      <c r="E53" s="23" t="s">
        <v>31</v>
      </c>
      <c r="F53" s="23" t="s">
        <v>32</v>
      </c>
    </row>
    <row r="54" spans="1:6" ht="5.25" customHeight="1">
      <c r="A54" s="24"/>
      <c r="B54" s="24"/>
      <c r="C54" s="24"/>
      <c r="D54" s="24"/>
      <c r="E54" s="24"/>
      <c r="F54" s="24"/>
    </row>
    <row r="55" spans="1:6" ht="18">
      <c r="A55" s="25">
        <v>1</v>
      </c>
      <c r="B55" s="25" t="s">
        <v>33</v>
      </c>
      <c r="C55" s="25">
        <v>82399</v>
      </c>
      <c r="D55" s="26">
        <v>0</v>
      </c>
      <c r="E55" s="26">
        <v>0</v>
      </c>
      <c r="F55" s="26">
        <v>0</v>
      </c>
    </row>
    <row r="56" spans="1:6" ht="18">
      <c r="A56" s="25">
        <v>2</v>
      </c>
      <c r="B56" s="25" t="s">
        <v>34</v>
      </c>
      <c r="C56" s="25">
        <v>79413</v>
      </c>
      <c r="D56" s="26">
        <v>40906.18</v>
      </c>
      <c r="E56" s="26">
        <v>0</v>
      </c>
      <c r="F56" s="26">
        <v>0</v>
      </c>
    </row>
    <row r="57" spans="1:6" ht="18">
      <c r="A57" s="25">
        <v>3</v>
      </c>
      <c r="B57" s="25" t="s">
        <v>35</v>
      </c>
      <c r="C57" s="25">
        <v>86626</v>
      </c>
      <c r="D57" s="26">
        <v>14757.12</v>
      </c>
      <c r="E57" s="26">
        <v>0</v>
      </c>
      <c r="F57" s="26">
        <v>0</v>
      </c>
    </row>
    <row r="58" spans="1:6" ht="18">
      <c r="A58" s="25">
        <v>4</v>
      </c>
      <c r="B58" s="25" t="s">
        <v>36</v>
      </c>
      <c r="C58" s="25">
        <v>120817</v>
      </c>
      <c r="D58" s="26">
        <v>17874.02</v>
      </c>
      <c r="E58" s="26">
        <v>0</v>
      </c>
      <c r="F58" s="26">
        <v>0</v>
      </c>
    </row>
    <row r="59" spans="1:6" ht="18">
      <c r="A59" s="25">
        <v>5</v>
      </c>
      <c r="B59" s="25" t="s">
        <v>37</v>
      </c>
      <c r="C59" s="25">
        <v>86355</v>
      </c>
      <c r="D59" s="26">
        <v>3338.71</v>
      </c>
      <c r="E59" s="26">
        <v>0</v>
      </c>
      <c r="F59" s="26">
        <v>0</v>
      </c>
    </row>
    <row r="60" spans="1:6" ht="18">
      <c r="A60" s="25">
        <v>6</v>
      </c>
      <c r="B60" s="25" t="s">
        <v>38</v>
      </c>
      <c r="C60" s="25">
        <v>84869</v>
      </c>
      <c r="D60" s="26">
        <v>13464.34</v>
      </c>
      <c r="E60" s="26">
        <v>0</v>
      </c>
      <c r="F60" s="26">
        <v>0</v>
      </c>
    </row>
    <row r="61" spans="1:6" ht="18">
      <c r="A61" s="25">
        <v>7</v>
      </c>
      <c r="B61" s="25" t="s">
        <v>39</v>
      </c>
      <c r="C61" s="25">
        <v>104868</v>
      </c>
      <c r="D61" s="26">
        <v>15122.83</v>
      </c>
      <c r="E61" s="26">
        <v>0</v>
      </c>
      <c r="F61" s="26">
        <v>0</v>
      </c>
    </row>
    <row r="62" spans="1:6" ht="18">
      <c r="A62" s="25">
        <v>8</v>
      </c>
      <c r="B62" s="25" t="s">
        <v>40</v>
      </c>
      <c r="C62" s="25">
        <v>82331</v>
      </c>
      <c r="D62" s="26">
        <v>14327.86</v>
      </c>
      <c r="E62" s="26">
        <v>0</v>
      </c>
      <c r="F62" s="26">
        <v>0</v>
      </c>
    </row>
    <row r="63" spans="1:6" ht="18">
      <c r="A63" s="25">
        <v>9</v>
      </c>
      <c r="B63" s="25" t="s">
        <v>41</v>
      </c>
      <c r="C63" s="25">
        <v>77746</v>
      </c>
      <c r="D63" s="26">
        <v>12380.15</v>
      </c>
      <c r="E63" s="26">
        <v>0</v>
      </c>
      <c r="F63" s="26">
        <v>0</v>
      </c>
    </row>
    <row r="64" spans="1:6" ht="18">
      <c r="A64" s="25">
        <v>10</v>
      </c>
      <c r="B64" s="25" t="s">
        <v>42</v>
      </c>
      <c r="C64" s="25">
        <v>82096</v>
      </c>
      <c r="D64" s="26">
        <v>12169.59</v>
      </c>
      <c r="E64" s="26">
        <v>0</v>
      </c>
      <c r="F64" s="26">
        <v>0</v>
      </c>
    </row>
    <row r="65" spans="1:6" ht="18">
      <c r="A65" s="25">
        <v>11</v>
      </c>
      <c r="B65" s="25" t="s">
        <v>43</v>
      </c>
      <c r="C65" s="25">
        <v>74239</v>
      </c>
      <c r="D65" s="26">
        <v>15792.1</v>
      </c>
      <c r="E65" s="26">
        <v>0</v>
      </c>
      <c r="F65" s="26">
        <v>0</v>
      </c>
    </row>
    <row r="66" spans="1:6" ht="18">
      <c r="A66" s="25">
        <v>12</v>
      </c>
      <c r="B66" s="25" t="s">
        <v>44</v>
      </c>
      <c r="C66" s="25">
        <v>103536</v>
      </c>
      <c r="D66" s="26">
        <v>34480.8</v>
      </c>
      <c r="E66" s="26">
        <v>43801.55</v>
      </c>
      <c r="F66" s="26">
        <v>6908.8</v>
      </c>
    </row>
    <row r="67" spans="1:6" ht="18">
      <c r="A67" s="25"/>
      <c r="B67" s="25" t="s">
        <v>3</v>
      </c>
      <c r="C67" s="25">
        <f>SUM(C55:C66)</f>
        <v>1065295</v>
      </c>
      <c r="D67" s="26">
        <f>SUM(D55:D66)</f>
        <v>194613.7</v>
      </c>
      <c r="E67" s="26">
        <f>SUM(E55:E66)</f>
        <v>43801.55</v>
      </c>
      <c r="F67" s="26">
        <f>SUM(F55:F66)</f>
        <v>6908.8</v>
      </c>
    </row>
    <row r="68" spans="1:6" ht="18">
      <c r="A68" s="22"/>
      <c r="B68" s="22"/>
      <c r="C68" s="22"/>
      <c r="D68" s="22"/>
      <c r="E68" s="22"/>
      <c r="F68" s="22"/>
    </row>
    <row r="69" spans="1:6" ht="18">
      <c r="A69" s="22"/>
      <c r="B69" s="22"/>
      <c r="C69" s="22"/>
      <c r="D69" s="22"/>
      <c r="E69" s="22"/>
      <c r="F69" s="22"/>
    </row>
    <row r="70" spans="1:6" ht="18">
      <c r="A70" s="22"/>
      <c r="B70" s="22"/>
      <c r="C70" s="22"/>
      <c r="D70" s="22"/>
      <c r="E70" s="22"/>
      <c r="F70" s="22"/>
    </row>
    <row r="71" spans="1:6" ht="18">
      <c r="A71" s="22"/>
      <c r="B71" s="50" t="s">
        <v>45</v>
      </c>
      <c r="C71" s="50"/>
      <c r="D71" s="50"/>
      <c r="E71" s="50"/>
      <c r="F71" s="22"/>
    </row>
    <row r="72" spans="1:6" ht="18">
      <c r="A72" s="22"/>
      <c r="B72" s="50" t="s">
        <v>46</v>
      </c>
      <c r="C72" s="50"/>
      <c r="D72" s="50"/>
      <c r="E72" s="50"/>
      <c r="F72" s="22"/>
    </row>
    <row r="73" spans="1:6" ht="18">
      <c r="A73" s="22"/>
      <c r="B73" s="22"/>
      <c r="C73" s="22"/>
      <c r="D73" s="22"/>
      <c r="E73" s="22"/>
      <c r="F73" s="22"/>
    </row>
    <row r="74" spans="1:6" ht="18">
      <c r="A74" s="22"/>
      <c r="B74" s="22"/>
      <c r="C74" s="22"/>
      <c r="D74" s="22"/>
      <c r="E74" s="22"/>
      <c r="F74" s="22"/>
    </row>
    <row r="75" spans="1:6" ht="18">
      <c r="A75" s="22"/>
      <c r="B75" s="22"/>
      <c r="C75" s="22"/>
      <c r="D75" s="22"/>
      <c r="E75" s="22"/>
      <c r="F75" s="22"/>
    </row>
  </sheetData>
  <sheetProtection selectLockedCells="1" selectUnlockedCells="1"/>
  <mergeCells count="7">
    <mergeCell ref="B72:E72"/>
    <mergeCell ref="B5:C5"/>
    <mergeCell ref="B6:C6"/>
    <mergeCell ref="B40:D40"/>
    <mergeCell ref="B41:D41"/>
    <mergeCell ref="B51:D51"/>
    <mergeCell ref="B71:E71"/>
  </mergeCells>
  <printOptions horizontalCentered="1"/>
  <pageMargins left="0.354330708661417" right="0.354330708661417" top="0.393700787401575" bottom="0.393700787401575" header="0.511811023622047" footer="0.511811023622047"/>
  <pageSetup horizontalDpi="300" verticalDpi="300" orientation="portrait" paperSize="9" scale="85" r:id="rId3"/>
  <rowBreaks count="1" manualBreakCount="1">
    <brk id="41" max="255" man="1"/>
  </rowBreaks>
  <colBreaks count="1" manualBreakCount="1">
    <brk id="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Gianina Barbu</cp:lastModifiedBy>
  <cp:lastPrinted>2022-03-10T10:07:19Z</cp:lastPrinted>
  <dcterms:created xsi:type="dcterms:W3CDTF">2016-01-19T13:06:09Z</dcterms:created>
  <dcterms:modified xsi:type="dcterms:W3CDTF">2022-03-10T10:18:46Z</dcterms:modified>
  <cp:category/>
  <cp:version/>
  <cp:contentType/>
  <cp:contentStatus/>
</cp:coreProperties>
</file>